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60" activeTab="0"/>
  </bookViews>
  <sheets>
    <sheet name="大ホール（舞台・場内）（雛形）" sheetId="1" r:id="rId1"/>
    <sheet name="中ホール（舞台・場内）（雛形）" sheetId="2" r:id="rId2"/>
    <sheet name="特別研修室(雛形）" sheetId="3" r:id="rId3"/>
    <sheet name="４０１会議室（雛形）" sheetId="4" r:id="rId4"/>
    <sheet name="５０３会議室（雛形）" sheetId="5" r:id="rId5"/>
    <sheet name="５０５会議室（雛形）" sheetId="6" r:id="rId6"/>
    <sheet name="５０６会議室(雛形） " sheetId="7" r:id="rId7"/>
  </sheets>
  <definedNames/>
  <calcPr fullCalcOnLoad="1"/>
</workbook>
</file>

<file path=xl/sharedStrings.xml><?xml version="1.0" encoding="utf-8"?>
<sst xmlns="http://schemas.openxmlformats.org/spreadsheetml/2006/main" count="192" uniqueCount="107">
  <si>
    <t>・・・３３cm×３３cm</t>
  </si>
  <si>
    <t>14cm</t>
  </si>
  <si>
    <t>21cm</t>
  </si>
  <si>
    <t xml:space="preserve">  29cm</t>
  </si>
  <si>
    <t>・・・３０cm×３０cm</t>
  </si>
  <si>
    <t>1７cm</t>
  </si>
  <si>
    <t>0cm</t>
  </si>
  <si>
    <t xml:space="preserve">  １６cm</t>
  </si>
  <si>
    <t xml:space="preserve">   ２６cm</t>
  </si>
  <si>
    <t xml:space="preserve">    10cm</t>
  </si>
  <si>
    <t>・・・３0cm×３0cm</t>
  </si>
  <si>
    <t>投光室</t>
  </si>
  <si>
    <t>ロビー</t>
  </si>
  <si>
    <t>ＷＣ</t>
  </si>
  <si>
    <t>学校形式開始</t>
  </si>
  <si>
    <t>１９cm</t>
  </si>
  <si>
    <t>１４cm</t>
  </si>
  <si>
    <t xml:space="preserve">    １４cm</t>
  </si>
  <si>
    <t xml:space="preserve">  ２５cm</t>
  </si>
  <si>
    <t>入口</t>
  </si>
  <si>
    <t>入口</t>
  </si>
  <si>
    <t>入口</t>
  </si>
  <si>
    <t>入口</t>
  </si>
  <si>
    <t>前垂机：３　　机：２１　椅子：５４</t>
  </si>
  <si>
    <t>前垂机：９　　机：８５　　椅子：３２０</t>
  </si>
  <si>
    <t>前垂机：１　　机：１０　　椅子：２４</t>
  </si>
  <si>
    <t>ＰＪ位置→</t>
  </si>
  <si>
    <t>机：４　　椅子：８</t>
  </si>
  <si>
    <t>２０cm</t>
  </si>
  <si>
    <t xml:space="preserve">  ２０cm</t>
  </si>
  <si>
    <t>入り口</t>
  </si>
  <si>
    <t xml:space="preserve">   1０cm</t>
  </si>
  <si>
    <t>○</t>
  </si>
  <si>
    <t>・・・３０cm×３０cm</t>
  </si>
  <si>
    <t>前垂机：４　　机：５０　　椅子：１５０</t>
  </si>
  <si>
    <t>舞台</t>
  </si>
  <si>
    <t>ホール</t>
  </si>
  <si>
    <t>倉庫</t>
  </si>
  <si>
    <t>←ｽｸﾘｰﾝ</t>
  </si>
  <si>
    <t>(270 X 760)</t>
  </si>
  <si>
    <t>WC　→</t>
  </si>
  <si>
    <t>・・・３０cm×３０cm</t>
  </si>
  <si>
    <t>机：6　椅子：12</t>
  </si>
  <si>
    <t>２０cm</t>
  </si>
  <si>
    <t xml:space="preserve">  ２０cm</t>
  </si>
  <si>
    <t>入口</t>
  </si>
  <si>
    <t xml:space="preserve">   1０cm</t>
  </si>
  <si>
    <t>←第４バトン</t>
  </si>
  <si>
    <t>←引き割りバック幕</t>
  </si>
  <si>
    <t>←スクリーン</t>
  </si>
  <si>
    <t>←第３バトン</t>
  </si>
  <si>
    <t>←第２文字幕</t>
  </si>
  <si>
    <t>←第２バトン</t>
  </si>
  <si>
    <t>←松羽目</t>
  </si>
  <si>
    <t>←ホリゾンライト</t>
  </si>
  <si>
    <t>←第３袖幕</t>
  </si>
  <si>
    <t>←第１バトン</t>
  </si>
  <si>
    <t>←第２サスペンション</t>
  </si>
  <si>
    <t>←第２袖幕</t>
  </si>
  <si>
    <t>←第１サスペンション</t>
  </si>
  <si>
    <t>←第１文字幕</t>
  </si>
  <si>
    <t>←ボーダーライト</t>
  </si>
  <si>
    <t>←第１袖幕</t>
  </si>
  <si>
    <t>←暗転幕</t>
  </si>
  <si>
    <t>←緞帳</t>
  </si>
  <si>
    <t>岡崎商工会議所　　レイアウト図　　大ホール</t>
  </si>
  <si>
    <t>利用日</t>
  </si>
  <si>
    <t>会議名</t>
  </si>
  <si>
    <t>岡崎商工会議所　　レイアウト図　　中ホール</t>
  </si>
  <si>
    <t>岡崎商工会議所　レイアウト図　特別研修室</t>
  </si>
  <si>
    <t>利用日</t>
  </si>
  <si>
    <t>会議名</t>
  </si>
  <si>
    <t>岡崎商工会議所　レイアウト図　４０１会議室</t>
  </si>
  <si>
    <t>岡崎商工会議所　レイアウト図　５０３会議室</t>
  </si>
  <si>
    <t>岡崎商工会議所　レイアウト図　５０５会議室</t>
  </si>
  <si>
    <t>岡崎商工会議所　レイアウト図　５０６会議室</t>
  </si>
  <si>
    <t>yy.mm.dd</t>
  </si>
  <si>
    <t>　△△△会議</t>
  </si>
  <si>
    <t>yy.mm.dd</t>
  </si>
  <si>
    <t>yy.mm.dd</t>
  </si>
  <si>
    <t>　△△△会議</t>
  </si>
  <si>
    <t>　△△△会議</t>
  </si>
  <si>
    <t>必要な設備をご記入ください。</t>
  </si>
  <si>
    <t>また、上記　レイアウトに配置を記入ください。</t>
  </si>
  <si>
    <t>設備（使用可能数）</t>
  </si>
  <si>
    <t>使用希望数
※不要の場合はゼロを記入ください</t>
  </si>
  <si>
    <t>ﾌﾟﾛｼﾞｪｸﾀｰ（１）</t>
  </si>
  <si>
    <t>演台（１）</t>
  </si>
  <si>
    <t>ｽｸﾘｰﾝ（１）</t>
  </si>
  <si>
    <t>司会台（１）</t>
  </si>
  <si>
    <t>延長コード（３）</t>
  </si>
  <si>
    <t>ﾎﾜｲﾄﾎﾞｰﾄﾞ（２）</t>
  </si>
  <si>
    <t>ﾜｲﾔﾚｽﾏｲｸ（２）</t>
  </si>
  <si>
    <t>有線ﾏｲｸ（２）</t>
  </si>
  <si>
    <t>使用希望数
※不要の場合はゼロを記入</t>
  </si>
  <si>
    <t>ﾌﾟﾛｼﾞｪｸﾀｰ（１）</t>
  </si>
  <si>
    <t>ﾜｲﾔﾚｽﾏｲｸ（２）</t>
  </si>
  <si>
    <t>有線ﾏｲｸ（２）</t>
  </si>
  <si>
    <t>演台（１）</t>
  </si>
  <si>
    <t>司会台（１）</t>
  </si>
  <si>
    <t>ﾎﾜｲﾄﾎﾞｰﾄﾞ（２）</t>
  </si>
  <si>
    <t>ｽｸﾘｰﾝ（１）</t>
  </si>
  <si>
    <t>延長コード（３）</t>
  </si>
  <si>
    <t>また、左記　レイアウトに配置を記入ください。</t>
  </si>
  <si>
    <t>使用希望数
※不要の場合はゼロを記入ください</t>
  </si>
  <si>
    <t>有線ﾏｲｸ（１）</t>
  </si>
  <si>
    <t>ﾎﾜｲﾄﾎﾞｰﾄﾞ（１）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</si>
</sst>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0_ "/>
    <numFmt numFmtId="183" formatCode="###.0&quot;m2&quot;"/>
    <numFmt numFmtId="184" formatCode="&quot;約　&quot;###.0&quot;m2&quot;"/>
    <numFmt numFmtId="185" formatCode="&quot;約　&quot;###&quot;m2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8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23"/>
      <name val="ＭＳ Ｐゴシック"/>
      <family val="3"/>
    </font>
    <font>
      <sz val="14"/>
      <color indexed="30"/>
      <name val="ＭＳ Ｐゴシック"/>
      <family val="3"/>
    </font>
    <font>
      <sz val="16"/>
      <color indexed="30"/>
      <name val="ＭＳ Ｐゴシック"/>
      <family val="3"/>
    </font>
    <font>
      <b/>
      <sz val="10"/>
      <color indexed="8"/>
      <name val="ＭＳ Ｐゴシック"/>
      <family val="3"/>
    </font>
    <font>
      <sz val="18"/>
      <color indexed="30"/>
      <name val="ＭＳ Ｐゴシック"/>
      <family val="3"/>
    </font>
    <font>
      <sz val="14"/>
      <name val="ＭＳ Ｐゴシック"/>
      <family val="3"/>
    </font>
    <font>
      <b/>
      <sz val="18"/>
      <color indexed="8"/>
      <name val="ＭＳ Ｐゴシック"/>
      <family val="3"/>
    </font>
    <font>
      <sz val="20"/>
      <color indexed="30"/>
      <name val="ＭＳ Ｐゴシック"/>
      <family val="3"/>
    </font>
    <font>
      <b/>
      <sz val="14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.5"/>
      <color indexed="17"/>
      <name val="ＭＳ Ｐゴシック"/>
      <family val="3"/>
    </font>
    <font>
      <sz val="10.5"/>
      <color indexed="17"/>
      <name val="Calibri"/>
      <family val="2"/>
    </font>
    <font>
      <sz val="8"/>
      <color indexed="30"/>
      <name val="ＭＳ Ｐゴシック"/>
      <family val="3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11"/>
      <color theme="0" tint="-0.4999699890613556"/>
      <name val="Calibri"/>
      <family val="3"/>
    </font>
    <font>
      <b/>
      <sz val="12"/>
      <color rgb="FF000000"/>
      <name val="Calibri"/>
      <family val="3"/>
    </font>
    <font>
      <b/>
      <sz val="12"/>
      <color theme="1"/>
      <name val="Calibri"/>
      <family val="3"/>
    </font>
    <font>
      <sz val="14"/>
      <color rgb="FF0070C0"/>
      <name val="Calibri"/>
      <family val="3"/>
    </font>
    <font>
      <sz val="16"/>
      <color rgb="FF0070C0"/>
      <name val="Calibri"/>
      <family val="3"/>
    </font>
    <font>
      <b/>
      <sz val="10"/>
      <color theme="1"/>
      <name val="Calibri"/>
      <family val="3"/>
    </font>
    <font>
      <sz val="18"/>
      <color rgb="FF0070C0"/>
      <name val="Calibri"/>
      <family val="3"/>
    </font>
    <font>
      <sz val="14"/>
      <name val="Calibri"/>
      <family val="3"/>
    </font>
    <font>
      <b/>
      <sz val="18"/>
      <color theme="1"/>
      <name val="Calibri"/>
      <family val="3"/>
    </font>
    <font>
      <sz val="20"/>
      <color rgb="FF0070C0"/>
      <name val="Calibri"/>
      <family val="3"/>
    </font>
    <font>
      <b/>
      <sz val="14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/>
      <bottom style="dotted"/>
    </border>
    <border>
      <left style="dotted"/>
      <right style="thin"/>
      <top>
        <color indexed="63"/>
      </top>
      <bottom style="thin"/>
    </border>
    <border>
      <left style="thin"/>
      <right style="dotted">
        <color theme="0" tint="-0.3499799966812134"/>
      </right>
      <top style="thin"/>
      <bottom style="dotted">
        <color theme="0" tint="-0.3499799966812134"/>
      </bottom>
    </border>
    <border>
      <left style="dotted">
        <color theme="0" tint="-0.3499799966812134"/>
      </left>
      <right style="dotted">
        <color theme="0" tint="-0.3499799966812134"/>
      </right>
      <top style="thin"/>
      <bottom style="dotted">
        <color theme="0" tint="-0.3499799966812134"/>
      </bottom>
    </border>
    <border>
      <left style="dotted">
        <color theme="0" tint="-0.3499799966812134"/>
      </left>
      <right style="thin"/>
      <top style="thin"/>
      <bottom style="dotted">
        <color theme="0" tint="-0.3499799966812134"/>
      </bottom>
    </border>
    <border>
      <left style="thin"/>
      <right style="dotted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dotted">
        <color theme="0" tint="-0.3499799966812134"/>
      </left>
      <right style="thin"/>
      <top style="dotted">
        <color theme="0" tint="-0.3499799966812134"/>
      </top>
      <bottom style="dotted">
        <color theme="0" tint="-0.3499799966812134"/>
      </bottom>
    </border>
    <border>
      <left style="thin"/>
      <right style="dotted">
        <color theme="0" tint="-0.3499799966812134"/>
      </right>
      <top style="dotted">
        <color theme="0" tint="-0.3499799966812134"/>
      </top>
      <bottom style="thin"/>
    </border>
    <border>
      <left style="dotted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thin"/>
    </border>
    <border>
      <left style="dotted">
        <color theme="0" tint="-0.3499799966812134"/>
      </left>
      <right style="thin"/>
      <top style="dotted">
        <color theme="0" tint="-0.3499799966812134"/>
      </top>
      <bottom style="thin"/>
    </border>
    <border>
      <left style="thin"/>
      <right style="dotted">
        <color theme="0" tint="-0.4999699890613556"/>
      </right>
      <top style="thin"/>
      <bottom style="dotted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 style="thin"/>
      <bottom style="dotted">
        <color theme="0" tint="-0.4999699890613556"/>
      </bottom>
    </border>
    <border>
      <left style="dotted">
        <color theme="0" tint="-0.4999699890613556"/>
      </left>
      <right style="thin"/>
      <top style="thin"/>
      <bottom style="dotted">
        <color theme="0" tint="-0.4999699890613556"/>
      </bottom>
    </border>
    <border>
      <left style="thin"/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 style="thin"/>
      <top style="dotted">
        <color theme="0" tint="-0.4999699890613556"/>
      </top>
      <bottom style="dotted">
        <color theme="0" tint="-0.4999699890613556"/>
      </bottom>
    </border>
    <border>
      <left style="thin"/>
      <right style="dotted">
        <color theme="0" tint="-0.4999699890613556"/>
      </right>
      <top style="dotted">
        <color theme="0" tint="-0.4999699890613556"/>
      </top>
      <bottom style="thin"/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thin"/>
    </border>
    <border>
      <left style="dotted">
        <color theme="0" tint="-0.4999699890613556"/>
      </left>
      <right style="thin"/>
      <top style="dotted">
        <color theme="0" tint="-0.4999699890613556"/>
      </top>
      <bottom style="thin"/>
    </border>
    <border>
      <left style="dotted">
        <color theme="0" tint="-0.3499799966812134"/>
      </left>
      <right>
        <color indexed="63"/>
      </right>
      <top style="dotted">
        <color theme="0" tint="-0.3499799966812134"/>
      </top>
      <bottom style="double">
        <color theme="9"/>
      </bottom>
    </border>
    <border>
      <left>
        <color indexed="63"/>
      </left>
      <right>
        <color indexed="63"/>
      </right>
      <top style="dotted">
        <color theme="0" tint="-0.3499799966812134"/>
      </top>
      <bottom style="double">
        <color theme="9"/>
      </bottom>
    </border>
    <border>
      <left style="dotted">
        <color theme="0" tint="-0.3499799966812134"/>
      </left>
      <right>
        <color indexed="63"/>
      </right>
      <top style="double">
        <color theme="9"/>
      </top>
      <bottom style="dotted">
        <color theme="0" tint="-0.3499799966812134"/>
      </bottom>
    </border>
    <border>
      <left>
        <color indexed="63"/>
      </left>
      <right>
        <color indexed="63"/>
      </right>
      <top style="double">
        <color theme="9"/>
      </top>
      <bottom style="dotted">
        <color theme="0" tint="-0.349979996681213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8" fillId="0" borderId="0" xfId="0" applyFont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19" xfId="0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68" fillId="0" borderId="27" xfId="0" applyFont="1" applyBorder="1" applyAlignment="1">
      <alignment vertical="center"/>
    </xf>
    <xf numFmtId="0" fontId="68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34" borderId="38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6" borderId="26" xfId="0" applyFill="1" applyBorder="1" applyAlignment="1">
      <alignment vertical="center"/>
    </xf>
    <xf numFmtId="0" fontId="0" fillId="36" borderId="22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69" fillId="0" borderId="0" xfId="0" applyFont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35" borderId="44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5" borderId="43" xfId="0" applyFill="1" applyBorder="1" applyAlignment="1">
      <alignment vertical="center"/>
    </xf>
    <xf numFmtId="0" fontId="55" fillId="35" borderId="26" xfId="0" applyFont="1" applyFill="1" applyBorder="1" applyAlignment="1">
      <alignment vertical="center"/>
    </xf>
    <xf numFmtId="0" fontId="55" fillId="35" borderId="44" xfId="0" applyFont="1" applyFill="1" applyBorder="1" applyAlignment="1">
      <alignment vertical="center"/>
    </xf>
    <xf numFmtId="0" fontId="55" fillId="33" borderId="26" xfId="0" applyFont="1" applyFill="1" applyBorder="1" applyAlignment="1">
      <alignment vertical="center"/>
    </xf>
    <xf numFmtId="0" fontId="55" fillId="33" borderId="46" xfId="0" applyFont="1" applyFill="1" applyBorder="1" applyAlignment="1">
      <alignment vertical="center"/>
    </xf>
    <xf numFmtId="0" fontId="55" fillId="35" borderId="46" xfId="0" applyFont="1" applyFill="1" applyBorder="1" applyAlignment="1">
      <alignment vertical="center"/>
    </xf>
    <xf numFmtId="0" fontId="55" fillId="35" borderId="47" xfId="0" applyFont="1" applyFill="1" applyBorder="1" applyAlignment="1">
      <alignment vertical="center"/>
    </xf>
    <xf numFmtId="0" fontId="0" fillId="35" borderId="46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3" borderId="52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33" borderId="55" xfId="0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7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5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0" fontId="0" fillId="34" borderId="46" xfId="0" applyFill="1" applyBorder="1" applyAlignment="1">
      <alignment horizontal="centerContinuous"/>
    </xf>
    <xf numFmtId="0" fontId="0" fillId="34" borderId="46" xfId="0" applyFill="1" applyBorder="1" applyAlignment="1">
      <alignment horizontal="centerContinuous" vertical="top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73" fillId="0" borderId="29" xfId="0" applyFont="1" applyFill="1" applyBorder="1" applyAlignment="1">
      <alignment vertical="center"/>
    </xf>
    <xf numFmtId="0" fontId="73" fillId="0" borderId="2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6" xfId="0" applyFill="1" applyBorder="1" applyAlignment="1">
      <alignment horizontal="centerContinuous" vertical="top"/>
    </xf>
    <xf numFmtId="0" fontId="0" fillId="0" borderId="46" xfId="0" applyFill="1" applyBorder="1" applyAlignment="1">
      <alignment horizontal="centerContinuous"/>
    </xf>
    <xf numFmtId="0" fontId="0" fillId="34" borderId="47" xfId="0" applyFill="1" applyBorder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61">
      <alignment vertical="center"/>
      <protection/>
    </xf>
    <xf numFmtId="0" fontId="75" fillId="0" borderId="0" xfId="61" applyFont="1">
      <alignment vertical="center"/>
      <protection/>
    </xf>
    <xf numFmtId="0" fontId="0" fillId="0" borderId="11" xfId="6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61" xfId="61" applyBorder="1" applyAlignment="1">
      <alignment horizontal="center" vertical="center"/>
      <protection/>
    </xf>
    <xf numFmtId="0" fontId="0" fillId="0" borderId="62" xfId="61" applyBorder="1" applyAlignment="1">
      <alignment horizontal="center" vertical="center"/>
      <protection/>
    </xf>
    <xf numFmtId="0" fontId="0" fillId="0" borderId="63" xfId="61" applyBorder="1" applyAlignment="1">
      <alignment horizontal="center" vertical="center"/>
      <protection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85" fontId="59" fillId="0" borderId="11" xfId="0" applyNumberFormat="1" applyFont="1" applyBorder="1" applyAlignment="1">
      <alignment horizontal="center" vertical="center"/>
    </xf>
    <xf numFmtId="0" fontId="72" fillId="37" borderId="61" xfId="0" applyFont="1" applyFill="1" applyBorder="1" applyAlignment="1">
      <alignment horizontal="center" vertical="center"/>
    </xf>
    <xf numFmtId="0" fontId="72" fillId="37" borderId="62" xfId="0" applyFont="1" applyFill="1" applyBorder="1" applyAlignment="1">
      <alignment horizontal="center" vertical="center"/>
    </xf>
    <xf numFmtId="0" fontId="72" fillId="37" borderId="63" xfId="0" applyFont="1" applyFill="1" applyBorder="1" applyAlignment="1">
      <alignment horizontal="center" vertical="center"/>
    </xf>
    <xf numFmtId="0" fontId="69" fillId="37" borderId="61" xfId="0" applyFont="1" applyFill="1" applyBorder="1" applyAlignment="1">
      <alignment horizontal="center" vertical="center"/>
    </xf>
    <xf numFmtId="0" fontId="69" fillId="37" borderId="62" xfId="0" applyFont="1" applyFill="1" applyBorder="1" applyAlignment="1">
      <alignment horizontal="center" vertical="center"/>
    </xf>
    <xf numFmtId="0" fontId="69" fillId="37" borderId="63" xfId="0" applyFont="1" applyFill="1" applyBorder="1" applyAlignment="1">
      <alignment horizontal="center" vertical="center"/>
    </xf>
    <xf numFmtId="0" fontId="76" fillId="0" borderId="61" xfId="0" applyFont="1" applyBorder="1" applyAlignment="1">
      <alignment horizontal="left" vertical="center"/>
    </xf>
    <xf numFmtId="0" fontId="76" fillId="0" borderId="62" xfId="0" applyFont="1" applyBorder="1" applyAlignment="1">
      <alignment horizontal="left" vertical="center"/>
    </xf>
    <xf numFmtId="0" fontId="76" fillId="0" borderId="63" xfId="0" applyFont="1" applyBorder="1" applyAlignment="1">
      <alignment horizontal="left" vertical="center"/>
    </xf>
    <xf numFmtId="0" fontId="77" fillId="0" borderId="61" xfId="0" applyFont="1" applyBorder="1" applyAlignment="1">
      <alignment horizontal="center" vertical="center"/>
    </xf>
    <xf numFmtId="0" fontId="77" fillId="0" borderId="62" xfId="0" applyFont="1" applyBorder="1" applyAlignment="1">
      <alignment horizontal="center" vertical="center"/>
    </xf>
    <xf numFmtId="0" fontId="77" fillId="0" borderId="63" xfId="0" applyFont="1" applyBorder="1" applyAlignment="1">
      <alignment horizontal="center" vertical="center"/>
    </xf>
    <xf numFmtId="0" fontId="0" fillId="0" borderId="11" xfId="61" applyBorder="1" applyAlignment="1">
      <alignment horizontal="center" vertical="center"/>
      <protection/>
    </xf>
    <xf numFmtId="0" fontId="70" fillId="0" borderId="11" xfId="61" applyFont="1" applyBorder="1" applyAlignment="1">
      <alignment horizontal="center" vertical="center" wrapText="1"/>
      <protection/>
    </xf>
    <xf numFmtId="0" fontId="0" fillId="0" borderId="12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70" fillId="0" borderId="12" xfId="61" applyFont="1" applyBorder="1" applyAlignment="1">
      <alignment horizontal="center" vertical="center" wrapText="1"/>
      <protection/>
    </xf>
    <xf numFmtId="0" fontId="70" fillId="0" borderId="13" xfId="61" applyFont="1" applyBorder="1" applyAlignment="1">
      <alignment horizontal="center" vertical="center" wrapText="1"/>
      <protection/>
    </xf>
    <xf numFmtId="0" fontId="70" fillId="0" borderId="14" xfId="61" applyFont="1" applyBorder="1" applyAlignment="1">
      <alignment horizontal="center" vertical="center" wrapText="1"/>
      <protection/>
    </xf>
    <xf numFmtId="0" fontId="70" fillId="0" borderId="17" xfId="61" applyFont="1" applyBorder="1" applyAlignment="1">
      <alignment horizontal="center" vertical="center" wrapText="1"/>
      <protection/>
    </xf>
    <xf numFmtId="0" fontId="70" fillId="0" borderId="10" xfId="61" applyFont="1" applyBorder="1" applyAlignment="1">
      <alignment horizontal="center" vertical="center" wrapText="1"/>
      <protection/>
    </xf>
    <xf numFmtId="0" fontId="70" fillId="0" borderId="18" xfId="61" applyFont="1" applyBorder="1" applyAlignment="1">
      <alignment horizontal="center" vertical="center" wrapText="1"/>
      <protection/>
    </xf>
    <xf numFmtId="0" fontId="0" fillId="0" borderId="11" xfId="61" applyFont="1" applyBorder="1" applyAlignment="1">
      <alignment horizontal="center" vertical="center"/>
      <protection/>
    </xf>
    <xf numFmtId="185" fontId="78" fillId="0" borderId="61" xfId="0" applyNumberFormat="1" applyFont="1" applyBorder="1" applyAlignment="1">
      <alignment horizontal="left" vertical="center"/>
    </xf>
    <xf numFmtId="185" fontId="78" fillId="0" borderId="62" xfId="0" applyNumberFormat="1" applyFont="1" applyBorder="1" applyAlignment="1">
      <alignment horizontal="left" vertical="center"/>
    </xf>
    <xf numFmtId="185" fontId="78" fillId="0" borderId="63" xfId="0" applyNumberFormat="1" applyFont="1" applyBorder="1" applyAlignment="1">
      <alignment horizontal="left" vertical="center"/>
    </xf>
    <xf numFmtId="185" fontId="71" fillId="0" borderId="61" xfId="0" applyNumberFormat="1" applyFont="1" applyBorder="1" applyAlignment="1">
      <alignment horizontal="left" vertical="center"/>
    </xf>
    <xf numFmtId="185" fontId="71" fillId="0" borderId="62" xfId="0" applyNumberFormat="1" applyFont="1" applyBorder="1" applyAlignment="1">
      <alignment horizontal="left" vertical="center"/>
    </xf>
    <xf numFmtId="185" fontId="71" fillId="0" borderId="63" xfId="0" applyNumberFormat="1" applyFont="1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5" fillId="37" borderId="61" xfId="0" applyFont="1" applyFill="1" applyBorder="1" applyAlignment="1">
      <alignment horizontal="center" vertical="center"/>
    </xf>
    <xf numFmtId="0" fontId="65" fillId="37" borderId="62" xfId="0" applyFont="1" applyFill="1" applyBorder="1" applyAlignment="1">
      <alignment horizontal="center" vertical="center"/>
    </xf>
    <xf numFmtId="0" fontId="65" fillId="37" borderId="63" xfId="0" applyFont="1" applyFill="1" applyBorder="1" applyAlignment="1">
      <alignment horizontal="center" vertical="center"/>
    </xf>
    <xf numFmtId="0" fontId="79" fillId="0" borderId="61" xfId="0" applyFont="1" applyBorder="1" applyAlignment="1">
      <alignment horizontal="left" vertical="center"/>
    </xf>
    <xf numFmtId="0" fontId="79" fillId="0" borderId="62" xfId="0" applyFont="1" applyBorder="1" applyAlignment="1">
      <alignment horizontal="left" vertical="center"/>
    </xf>
    <xf numFmtId="0" fontId="79" fillId="0" borderId="63" xfId="0" applyFont="1" applyBorder="1" applyAlignment="1">
      <alignment horizontal="left" vertical="center"/>
    </xf>
    <xf numFmtId="0" fontId="80" fillId="33" borderId="46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 textRotation="255"/>
    </xf>
    <xf numFmtId="185" fontId="81" fillId="0" borderId="17" xfId="0" applyNumberFormat="1" applyFont="1" applyBorder="1" applyAlignment="1">
      <alignment horizontal="center" vertical="center"/>
    </xf>
    <xf numFmtId="185" fontId="81" fillId="0" borderId="10" xfId="0" applyNumberFormat="1" applyFont="1" applyBorder="1" applyAlignment="1">
      <alignment horizontal="center" vertical="center"/>
    </xf>
    <xf numFmtId="185" fontId="81" fillId="0" borderId="18" xfId="0" applyNumberFormat="1" applyFont="1" applyBorder="1" applyAlignment="1">
      <alignment horizontal="center" vertical="center"/>
    </xf>
    <xf numFmtId="0" fontId="82" fillId="0" borderId="61" xfId="0" applyFont="1" applyBorder="1" applyAlignment="1">
      <alignment horizontal="center" vertical="center"/>
    </xf>
    <xf numFmtId="0" fontId="82" fillId="0" borderId="62" xfId="0" applyFont="1" applyBorder="1" applyAlignment="1">
      <alignment horizontal="center" vertical="center"/>
    </xf>
    <xf numFmtId="0" fontId="82" fillId="0" borderId="63" xfId="0" applyFont="1" applyBorder="1" applyAlignment="1">
      <alignment horizontal="center" vertical="center"/>
    </xf>
    <xf numFmtId="185" fontId="81" fillId="0" borderId="61" xfId="0" applyNumberFormat="1" applyFont="1" applyBorder="1" applyAlignment="1">
      <alignment horizontal="center" vertical="center"/>
    </xf>
    <xf numFmtId="185" fontId="81" fillId="0" borderId="62" xfId="0" applyNumberFormat="1" applyFont="1" applyBorder="1" applyAlignment="1">
      <alignment horizontal="center" vertical="center"/>
    </xf>
    <xf numFmtId="185" fontId="81" fillId="0" borderId="63" xfId="0" applyNumberFormat="1" applyFont="1" applyBorder="1" applyAlignment="1">
      <alignment horizontal="center" vertical="center"/>
    </xf>
    <xf numFmtId="185" fontId="65" fillId="0" borderId="61" xfId="0" applyNumberFormat="1" applyFont="1" applyBorder="1" applyAlignment="1">
      <alignment horizontal="center" vertical="center"/>
    </xf>
    <xf numFmtId="185" fontId="65" fillId="0" borderId="62" xfId="0" applyNumberFormat="1" applyFont="1" applyBorder="1" applyAlignment="1">
      <alignment horizontal="center" vertical="center"/>
    </xf>
    <xf numFmtId="185" fontId="65" fillId="0" borderId="63" xfId="0" applyNumberFormat="1" applyFont="1" applyBorder="1" applyAlignment="1">
      <alignment horizontal="center" vertical="center"/>
    </xf>
    <xf numFmtId="185" fontId="83" fillId="0" borderId="61" xfId="0" applyNumberFormat="1" applyFont="1" applyBorder="1" applyAlignment="1">
      <alignment horizontal="center" vertical="center"/>
    </xf>
    <xf numFmtId="185" fontId="83" fillId="0" borderId="62" xfId="0" applyNumberFormat="1" applyFont="1" applyBorder="1" applyAlignment="1">
      <alignment horizontal="center" vertical="center"/>
    </xf>
    <xf numFmtId="185" fontId="83" fillId="0" borderId="63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24</xdr:row>
      <xdr:rowOff>152400</xdr:rowOff>
    </xdr:from>
    <xdr:to>
      <xdr:col>4</xdr:col>
      <xdr:colOff>9525</xdr:colOff>
      <xdr:row>76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657225" y="4667250"/>
          <a:ext cx="0" cy="876300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161925</xdr:colOff>
      <xdr:row>24</xdr:row>
      <xdr:rowOff>152400</xdr:rowOff>
    </xdr:from>
    <xdr:to>
      <xdr:col>55</xdr:col>
      <xdr:colOff>161925</xdr:colOff>
      <xdr:row>76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9067800" y="4667250"/>
          <a:ext cx="0" cy="876300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28575</xdr:colOff>
      <xdr:row>1</xdr:row>
      <xdr:rowOff>342900</xdr:rowOff>
    </xdr:from>
    <xdr:to>
      <xdr:col>32</xdr:col>
      <xdr:colOff>152400</xdr:colOff>
      <xdr:row>3</xdr:row>
      <xdr:rowOff>76200</xdr:rowOff>
    </xdr:to>
    <xdr:sp>
      <xdr:nvSpPr>
        <xdr:cNvPr id="3" name="正方形/長方形 16"/>
        <xdr:cNvSpPr>
          <a:spLocks/>
        </xdr:cNvSpPr>
      </xdr:nvSpPr>
      <xdr:spPr>
        <a:xfrm>
          <a:off x="4400550" y="733425"/>
          <a:ext cx="933450" cy="257175"/>
        </a:xfrm>
        <a:prstGeom prst="rect">
          <a:avLst/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8000"/>
              </a:solidFill>
            </a:rPr>
            <a:t>机　</a:t>
          </a:r>
          <a:r>
            <a:rPr lang="en-US" cap="none" sz="105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45</a:t>
          </a:r>
          <a:r>
            <a:rPr lang="en-US" cap="none" sz="105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8000"/>
              </a:solidFill>
            </a:rPr>
            <a:t>×</a:t>
          </a:r>
          <a:r>
            <a:rPr lang="en-US" cap="none" sz="105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180</a:t>
          </a:r>
        </a:p>
      </xdr:txBody>
    </xdr:sp>
    <xdr:clientData/>
  </xdr:twoCellAnchor>
  <xdr:twoCellAnchor>
    <xdr:from>
      <xdr:col>33</xdr:col>
      <xdr:colOff>95250</xdr:colOff>
      <xdr:row>1</xdr:row>
      <xdr:rowOff>285750</xdr:rowOff>
    </xdr:from>
    <xdr:to>
      <xdr:col>35</xdr:col>
      <xdr:colOff>85725</xdr:colOff>
      <xdr:row>3</xdr:row>
      <xdr:rowOff>76200</xdr:rowOff>
    </xdr:to>
    <xdr:sp>
      <xdr:nvSpPr>
        <xdr:cNvPr id="4" name="角丸四角形 18"/>
        <xdr:cNvSpPr>
          <a:spLocks/>
        </xdr:cNvSpPr>
      </xdr:nvSpPr>
      <xdr:spPr>
        <a:xfrm>
          <a:off x="5438775" y="676275"/>
          <a:ext cx="314325" cy="31432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66CC"/>
              </a:solidFill>
            </a:rPr>
            <a:t>ｲｽ</a:t>
          </a:r>
        </a:p>
      </xdr:txBody>
    </xdr:sp>
    <xdr:clientData/>
  </xdr:twoCellAnchor>
  <xdr:twoCellAnchor>
    <xdr:from>
      <xdr:col>42</xdr:col>
      <xdr:colOff>104775</xdr:colOff>
      <xdr:row>1</xdr:row>
      <xdr:rowOff>161925</xdr:rowOff>
    </xdr:from>
    <xdr:to>
      <xdr:col>48</xdr:col>
      <xdr:colOff>114300</xdr:colOff>
      <xdr:row>1</xdr:row>
      <xdr:rowOff>285750</xdr:rowOff>
    </xdr:to>
    <xdr:sp>
      <xdr:nvSpPr>
        <xdr:cNvPr id="5" name="正方形/長方形 19"/>
        <xdr:cNvSpPr>
          <a:spLocks/>
        </xdr:cNvSpPr>
      </xdr:nvSpPr>
      <xdr:spPr>
        <a:xfrm>
          <a:off x="6905625" y="552450"/>
          <a:ext cx="981075" cy="133350"/>
        </a:xfrm>
        <a:prstGeom prst="rect">
          <a:avLst/>
        </a:prstGeom>
        <a:solidFill>
          <a:srgbClr val="FFFFFF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ﾎﾜｲﾄﾎﾞｰﾄﾞ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180cm</a:t>
          </a:r>
        </a:p>
      </xdr:txBody>
    </xdr:sp>
    <xdr:clientData/>
  </xdr:twoCellAnchor>
  <xdr:twoCellAnchor>
    <xdr:from>
      <xdr:col>3</xdr:col>
      <xdr:colOff>133350</xdr:colOff>
      <xdr:row>25</xdr:row>
      <xdr:rowOff>0</xdr:rowOff>
    </xdr:from>
    <xdr:to>
      <xdr:col>56</xdr:col>
      <xdr:colOff>19050</xdr:colOff>
      <xdr:row>25</xdr:row>
      <xdr:rowOff>0</xdr:rowOff>
    </xdr:to>
    <xdr:sp>
      <xdr:nvSpPr>
        <xdr:cNvPr id="6" name="直線コネクタ 30"/>
        <xdr:cNvSpPr>
          <a:spLocks/>
        </xdr:cNvSpPr>
      </xdr:nvSpPr>
      <xdr:spPr>
        <a:xfrm>
          <a:off x="619125" y="4686300"/>
          <a:ext cx="8467725" cy="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76</xdr:row>
      <xdr:rowOff>38100</xdr:rowOff>
    </xdr:from>
    <xdr:to>
      <xdr:col>56</xdr:col>
      <xdr:colOff>19050</xdr:colOff>
      <xdr:row>76</xdr:row>
      <xdr:rowOff>38100</xdr:rowOff>
    </xdr:to>
    <xdr:sp>
      <xdr:nvSpPr>
        <xdr:cNvPr id="7" name="直線コネクタ 31"/>
        <xdr:cNvSpPr>
          <a:spLocks/>
        </xdr:cNvSpPr>
      </xdr:nvSpPr>
      <xdr:spPr>
        <a:xfrm>
          <a:off x="619125" y="13468350"/>
          <a:ext cx="8467725" cy="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38100</xdr:rowOff>
    </xdr:from>
    <xdr:to>
      <xdr:col>8</xdr:col>
      <xdr:colOff>0</xdr:colOff>
      <xdr:row>23</xdr:row>
      <xdr:rowOff>114300</xdr:rowOff>
    </xdr:to>
    <xdr:sp>
      <xdr:nvSpPr>
        <xdr:cNvPr id="8" name="直線矢印コネクタ 33"/>
        <xdr:cNvSpPr>
          <a:spLocks/>
        </xdr:cNvSpPr>
      </xdr:nvSpPr>
      <xdr:spPr>
        <a:xfrm>
          <a:off x="1295400" y="1295400"/>
          <a:ext cx="0" cy="3162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5</xdr:row>
      <xdr:rowOff>152400</xdr:rowOff>
    </xdr:from>
    <xdr:to>
      <xdr:col>43</xdr:col>
      <xdr:colOff>0</xdr:colOff>
      <xdr:row>5</xdr:row>
      <xdr:rowOff>152400</xdr:rowOff>
    </xdr:to>
    <xdr:sp>
      <xdr:nvSpPr>
        <xdr:cNvPr id="9" name="直線矢印コネクタ 35"/>
        <xdr:cNvSpPr>
          <a:spLocks/>
        </xdr:cNvSpPr>
      </xdr:nvSpPr>
      <xdr:spPr>
        <a:xfrm flipV="1">
          <a:off x="2524125" y="1409700"/>
          <a:ext cx="4438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142875</xdr:colOff>
      <xdr:row>5</xdr:row>
      <xdr:rowOff>142875</xdr:rowOff>
    </xdr:from>
    <xdr:to>
      <xdr:col>15</xdr:col>
      <xdr:colOff>85725</xdr:colOff>
      <xdr:row>23</xdr:row>
      <xdr:rowOff>28575</xdr:rowOff>
    </xdr:to>
    <xdr:sp>
      <xdr:nvSpPr>
        <xdr:cNvPr id="10" name="直線コネクタ 41"/>
        <xdr:cNvSpPr>
          <a:spLocks/>
        </xdr:cNvSpPr>
      </xdr:nvSpPr>
      <xdr:spPr>
        <a:xfrm flipH="1">
          <a:off x="1924050" y="1400175"/>
          <a:ext cx="590550" cy="2971800"/>
        </a:xfrm>
        <a:prstGeom prst="line">
          <a:avLst/>
        </a:prstGeom>
        <a:noFill/>
        <a:ln w="2540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9525</xdr:colOff>
      <xdr:row>5</xdr:row>
      <xdr:rowOff>114300</xdr:rowOff>
    </xdr:from>
    <xdr:to>
      <xdr:col>47</xdr:col>
      <xdr:colOff>57150</xdr:colOff>
      <xdr:row>23</xdr:row>
      <xdr:rowOff>0</xdr:rowOff>
    </xdr:to>
    <xdr:sp>
      <xdr:nvSpPr>
        <xdr:cNvPr id="11" name="直線コネクタ 43"/>
        <xdr:cNvSpPr>
          <a:spLocks/>
        </xdr:cNvSpPr>
      </xdr:nvSpPr>
      <xdr:spPr>
        <a:xfrm>
          <a:off x="6972300" y="1371600"/>
          <a:ext cx="695325" cy="2971800"/>
        </a:xfrm>
        <a:prstGeom prst="line">
          <a:avLst/>
        </a:prstGeom>
        <a:noFill/>
        <a:ln w="2540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11</xdr:row>
      <xdr:rowOff>19050</xdr:rowOff>
    </xdr:from>
    <xdr:to>
      <xdr:col>15</xdr:col>
      <xdr:colOff>133350</xdr:colOff>
      <xdr:row>11</xdr:row>
      <xdr:rowOff>95250</xdr:rowOff>
    </xdr:to>
    <xdr:sp>
      <xdr:nvSpPr>
        <xdr:cNvPr id="12" name="フリーフォーム 55"/>
        <xdr:cNvSpPr>
          <a:spLocks/>
        </xdr:cNvSpPr>
      </xdr:nvSpPr>
      <xdr:spPr>
        <a:xfrm>
          <a:off x="1590675" y="2305050"/>
          <a:ext cx="971550" cy="76200"/>
        </a:xfrm>
        <a:custGeom>
          <a:pathLst>
            <a:path h="381304" w="4336142">
              <a:moveTo>
                <a:pt x="0" y="190804"/>
              </a:moveTo>
              <a:cubicBezTo>
                <a:pt x="121330" y="102357"/>
                <a:pt x="242660" y="13911"/>
                <a:pt x="353785" y="13911"/>
              </a:cubicBezTo>
              <a:cubicBezTo>
                <a:pt x="464910" y="13911"/>
                <a:pt x="548821" y="131840"/>
                <a:pt x="666750" y="190804"/>
              </a:cubicBezTo>
              <a:cubicBezTo>
                <a:pt x="784679" y="249768"/>
                <a:pt x="938893" y="372233"/>
                <a:pt x="1061357" y="367697"/>
              </a:cubicBezTo>
              <a:cubicBezTo>
                <a:pt x="1183821" y="363161"/>
                <a:pt x="1283607" y="224822"/>
                <a:pt x="1401535" y="163590"/>
              </a:cubicBezTo>
              <a:cubicBezTo>
                <a:pt x="1519463" y="102358"/>
                <a:pt x="1650999" y="-6499"/>
                <a:pt x="1768928" y="304"/>
              </a:cubicBezTo>
              <a:cubicBezTo>
                <a:pt x="1886857" y="7107"/>
                <a:pt x="1991178" y="143179"/>
                <a:pt x="2109107" y="204411"/>
              </a:cubicBezTo>
              <a:cubicBezTo>
                <a:pt x="2227036" y="265643"/>
                <a:pt x="2356304" y="367697"/>
                <a:pt x="2476500" y="367697"/>
              </a:cubicBezTo>
              <a:cubicBezTo>
                <a:pt x="2596696" y="367697"/>
                <a:pt x="2712357" y="263375"/>
                <a:pt x="2830285" y="204411"/>
              </a:cubicBezTo>
              <a:cubicBezTo>
                <a:pt x="2948213" y="145447"/>
                <a:pt x="3068410" y="11643"/>
                <a:pt x="3184071" y="13911"/>
              </a:cubicBezTo>
              <a:cubicBezTo>
                <a:pt x="3299732" y="16179"/>
                <a:pt x="3413125" y="156786"/>
                <a:pt x="3524250" y="218018"/>
              </a:cubicBezTo>
              <a:cubicBezTo>
                <a:pt x="3635375" y="279250"/>
                <a:pt x="3728357" y="381304"/>
                <a:pt x="3850821" y="381304"/>
              </a:cubicBezTo>
              <a:cubicBezTo>
                <a:pt x="3973285" y="381304"/>
                <a:pt x="4181928" y="249768"/>
                <a:pt x="4259035" y="218018"/>
              </a:cubicBezTo>
              <a:cubicBezTo>
                <a:pt x="4336142" y="186268"/>
                <a:pt x="4324803" y="188536"/>
                <a:pt x="4313464" y="190804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66675</xdr:colOff>
      <xdr:row>11</xdr:row>
      <xdr:rowOff>0</xdr:rowOff>
    </xdr:from>
    <xdr:to>
      <xdr:col>47</xdr:col>
      <xdr:colOff>57150</xdr:colOff>
      <xdr:row>11</xdr:row>
      <xdr:rowOff>76200</xdr:rowOff>
    </xdr:to>
    <xdr:sp>
      <xdr:nvSpPr>
        <xdr:cNvPr id="13" name="フリーフォーム 56"/>
        <xdr:cNvSpPr>
          <a:spLocks/>
        </xdr:cNvSpPr>
      </xdr:nvSpPr>
      <xdr:spPr>
        <a:xfrm>
          <a:off x="6705600" y="2286000"/>
          <a:ext cx="962025" cy="76200"/>
        </a:xfrm>
        <a:custGeom>
          <a:pathLst>
            <a:path h="381304" w="4336142">
              <a:moveTo>
                <a:pt x="0" y="190804"/>
              </a:moveTo>
              <a:cubicBezTo>
                <a:pt x="121330" y="102357"/>
                <a:pt x="242660" y="13911"/>
                <a:pt x="353785" y="13911"/>
              </a:cubicBezTo>
              <a:cubicBezTo>
                <a:pt x="464910" y="13911"/>
                <a:pt x="548821" y="131840"/>
                <a:pt x="666750" y="190804"/>
              </a:cubicBezTo>
              <a:cubicBezTo>
                <a:pt x="784679" y="249768"/>
                <a:pt x="938893" y="372233"/>
                <a:pt x="1061357" y="367697"/>
              </a:cubicBezTo>
              <a:cubicBezTo>
                <a:pt x="1183821" y="363161"/>
                <a:pt x="1283607" y="224822"/>
                <a:pt x="1401535" y="163590"/>
              </a:cubicBezTo>
              <a:cubicBezTo>
                <a:pt x="1519463" y="102358"/>
                <a:pt x="1650999" y="-6499"/>
                <a:pt x="1768928" y="304"/>
              </a:cubicBezTo>
              <a:cubicBezTo>
                <a:pt x="1886857" y="7107"/>
                <a:pt x="1991178" y="143179"/>
                <a:pt x="2109107" y="204411"/>
              </a:cubicBezTo>
              <a:cubicBezTo>
                <a:pt x="2227036" y="265643"/>
                <a:pt x="2356304" y="367697"/>
                <a:pt x="2476500" y="367697"/>
              </a:cubicBezTo>
              <a:cubicBezTo>
                <a:pt x="2596696" y="367697"/>
                <a:pt x="2712357" y="263375"/>
                <a:pt x="2830285" y="204411"/>
              </a:cubicBezTo>
              <a:cubicBezTo>
                <a:pt x="2948213" y="145447"/>
                <a:pt x="3068410" y="11643"/>
                <a:pt x="3184071" y="13911"/>
              </a:cubicBezTo>
              <a:cubicBezTo>
                <a:pt x="3299732" y="16179"/>
                <a:pt x="3413125" y="156786"/>
                <a:pt x="3524250" y="218018"/>
              </a:cubicBezTo>
              <a:cubicBezTo>
                <a:pt x="3635375" y="279250"/>
                <a:pt x="3728357" y="381304"/>
                <a:pt x="3850821" y="381304"/>
              </a:cubicBezTo>
              <a:cubicBezTo>
                <a:pt x="3973285" y="381304"/>
                <a:pt x="4181928" y="249768"/>
                <a:pt x="4259035" y="218018"/>
              </a:cubicBezTo>
              <a:cubicBezTo>
                <a:pt x="4336142" y="186268"/>
                <a:pt x="4324803" y="188536"/>
                <a:pt x="4313464" y="190804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15</xdr:row>
      <xdr:rowOff>38100</xdr:rowOff>
    </xdr:from>
    <xdr:to>
      <xdr:col>15</xdr:col>
      <xdr:colOff>76200</xdr:colOff>
      <xdr:row>15</xdr:row>
      <xdr:rowOff>104775</xdr:rowOff>
    </xdr:to>
    <xdr:sp>
      <xdr:nvSpPr>
        <xdr:cNvPr id="14" name="フリーフォーム 57"/>
        <xdr:cNvSpPr>
          <a:spLocks/>
        </xdr:cNvSpPr>
      </xdr:nvSpPr>
      <xdr:spPr>
        <a:xfrm>
          <a:off x="1533525" y="3009900"/>
          <a:ext cx="971550" cy="76200"/>
        </a:xfrm>
        <a:custGeom>
          <a:pathLst>
            <a:path h="381304" w="4336142">
              <a:moveTo>
                <a:pt x="0" y="190804"/>
              </a:moveTo>
              <a:cubicBezTo>
                <a:pt x="121330" y="102357"/>
                <a:pt x="242660" y="13911"/>
                <a:pt x="353785" y="13911"/>
              </a:cubicBezTo>
              <a:cubicBezTo>
                <a:pt x="464910" y="13911"/>
                <a:pt x="548821" y="131840"/>
                <a:pt x="666750" y="190804"/>
              </a:cubicBezTo>
              <a:cubicBezTo>
                <a:pt x="784679" y="249768"/>
                <a:pt x="938893" y="372233"/>
                <a:pt x="1061357" y="367697"/>
              </a:cubicBezTo>
              <a:cubicBezTo>
                <a:pt x="1183821" y="363161"/>
                <a:pt x="1283607" y="224822"/>
                <a:pt x="1401535" y="163590"/>
              </a:cubicBezTo>
              <a:cubicBezTo>
                <a:pt x="1519463" y="102358"/>
                <a:pt x="1650999" y="-6499"/>
                <a:pt x="1768928" y="304"/>
              </a:cubicBezTo>
              <a:cubicBezTo>
                <a:pt x="1886857" y="7107"/>
                <a:pt x="1991178" y="143179"/>
                <a:pt x="2109107" y="204411"/>
              </a:cubicBezTo>
              <a:cubicBezTo>
                <a:pt x="2227036" y="265643"/>
                <a:pt x="2356304" y="367697"/>
                <a:pt x="2476500" y="367697"/>
              </a:cubicBezTo>
              <a:cubicBezTo>
                <a:pt x="2596696" y="367697"/>
                <a:pt x="2712357" y="263375"/>
                <a:pt x="2830285" y="204411"/>
              </a:cubicBezTo>
              <a:cubicBezTo>
                <a:pt x="2948213" y="145447"/>
                <a:pt x="3068410" y="11643"/>
                <a:pt x="3184071" y="13911"/>
              </a:cubicBezTo>
              <a:cubicBezTo>
                <a:pt x="3299732" y="16179"/>
                <a:pt x="3413125" y="156786"/>
                <a:pt x="3524250" y="218018"/>
              </a:cubicBezTo>
              <a:cubicBezTo>
                <a:pt x="3635375" y="279250"/>
                <a:pt x="3728357" y="381304"/>
                <a:pt x="3850821" y="381304"/>
              </a:cubicBezTo>
              <a:cubicBezTo>
                <a:pt x="3973285" y="381304"/>
                <a:pt x="4181928" y="249768"/>
                <a:pt x="4259035" y="218018"/>
              </a:cubicBezTo>
              <a:cubicBezTo>
                <a:pt x="4336142" y="186268"/>
                <a:pt x="4324803" y="188536"/>
                <a:pt x="4313464" y="190804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85725</xdr:colOff>
      <xdr:row>19</xdr:row>
      <xdr:rowOff>38100</xdr:rowOff>
    </xdr:from>
    <xdr:to>
      <xdr:col>14</xdr:col>
      <xdr:colOff>85725</xdr:colOff>
      <xdr:row>19</xdr:row>
      <xdr:rowOff>114300</xdr:rowOff>
    </xdr:to>
    <xdr:sp>
      <xdr:nvSpPr>
        <xdr:cNvPr id="15" name="フリーフォーム 58"/>
        <xdr:cNvSpPr>
          <a:spLocks/>
        </xdr:cNvSpPr>
      </xdr:nvSpPr>
      <xdr:spPr>
        <a:xfrm>
          <a:off x="1381125" y="3695700"/>
          <a:ext cx="971550" cy="76200"/>
        </a:xfrm>
        <a:custGeom>
          <a:pathLst>
            <a:path h="381304" w="4336142">
              <a:moveTo>
                <a:pt x="0" y="190804"/>
              </a:moveTo>
              <a:cubicBezTo>
                <a:pt x="121330" y="102357"/>
                <a:pt x="242660" y="13911"/>
                <a:pt x="353785" y="13911"/>
              </a:cubicBezTo>
              <a:cubicBezTo>
                <a:pt x="464910" y="13911"/>
                <a:pt x="548821" y="131840"/>
                <a:pt x="666750" y="190804"/>
              </a:cubicBezTo>
              <a:cubicBezTo>
                <a:pt x="784679" y="249768"/>
                <a:pt x="938893" y="372233"/>
                <a:pt x="1061357" y="367697"/>
              </a:cubicBezTo>
              <a:cubicBezTo>
                <a:pt x="1183821" y="363161"/>
                <a:pt x="1283607" y="224822"/>
                <a:pt x="1401535" y="163590"/>
              </a:cubicBezTo>
              <a:cubicBezTo>
                <a:pt x="1519463" y="102358"/>
                <a:pt x="1650999" y="-6499"/>
                <a:pt x="1768928" y="304"/>
              </a:cubicBezTo>
              <a:cubicBezTo>
                <a:pt x="1886857" y="7107"/>
                <a:pt x="1991178" y="143179"/>
                <a:pt x="2109107" y="204411"/>
              </a:cubicBezTo>
              <a:cubicBezTo>
                <a:pt x="2227036" y="265643"/>
                <a:pt x="2356304" y="367697"/>
                <a:pt x="2476500" y="367697"/>
              </a:cubicBezTo>
              <a:cubicBezTo>
                <a:pt x="2596696" y="367697"/>
                <a:pt x="2712357" y="263375"/>
                <a:pt x="2830285" y="204411"/>
              </a:cubicBezTo>
              <a:cubicBezTo>
                <a:pt x="2948213" y="145447"/>
                <a:pt x="3068410" y="11643"/>
                <a:pt x="3184071" y="13911"/>
              </a:cubicBezTo>
              <a:cubicBezTo>
                <a:pt x="3299732" y="16179"/>
                <a:pt x="3413125" y="156786"/>
                <a:pt x="3524250" y="218018"/>
              </a:cubicBezTo>
              <a:cubicBezTo>
                <a:pt x="3635375" y="279250"/>
                <a:pt x="3728357" y="381304"/>
                <a:pt x="3850821" y="381304"/>
              </a:cubicBezTo>
              <a:cubicBezTo>
                <a:pt x="3973285" y="381304"/>
                <a:pt x="4181928" y="249768"/>
                <a:pt x="4259035" y="218018"/>
              </a:cubicBezTo>
              <a:cubicBezTo>
                <a:pt x="4336142" y="186268"/>
                <a:pt x="4324803" y="188536"/>
                <a:pt x="4313464" y="190804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133350</xdr:colOff>
      <xdr:row>15</xdr:row>
      <xdr:rowOff>47625</xdr:rowOff>
    </xdr:from>
    <xdr:to>
      <xdr:col>47</xdr:col>
      <xdr:colOff>142875</xdr:colOff>
      <xdr:row>15</xdr:row>
      <xdr:rowOff>133350</xdr:rowOff>
    </xdr:to>
    <xdr:sp>
      <xdr:nvSpPr>
        <xdr:cNvPr id="16" name="フリーフォーム 59"/>
        <xdr:cNvSpPr>
          <a:spLocks/>
        </xdr:cNvSpPr>
      </xdr:nvSpPr>
      <xdr:spPr>
        <a:xfrm>
          <a:off x="6772275" y="3019425"/>
          <a:ext cx="981075" cy="76200"/>
        </a:xfrm>
        <a:custGeom>
          <a:pathLst>
            <a:path h="381304" w="4336142">
              <a:moveTo>
                <a:pt x="0" y="190804"/>
              </a:moveTo>
              <a:cubicBezTo>
                <a:pt x="121330" y="102357"/>
                <a:pt x="242660" y="13911"/>
                <a:pt x="353785" y="13911"/>
              </a:cubicBezTo>
              <a:cubicBezTo>
                <a:pt x="464910" y="13911"/>
                <a:pt x="548821" y="131840"/>
                <a:pt x="666750" y="190804"/>
              </a:cubicBezTo>
              <a:cubicBezTo>
                <a:pt x="784679" y="249768"/>
                <a:pt x="938893" y="372233"/>
                <a:pt x="1061357" y="367697"/>
              </a:cubicBezTo>
              <a:cubicBezTo>
                <a:pt x="1183821" y="363161"/>
                <a:pt x="1283607" y="224822"/>
                <a:pt x="1401535" y="163590"/>
              </a:cubicBezTo>
              <a:cubicBezTo>
                <a:pt x="1519463" y="102358"/>
                <a:pt x="1650999" y="-6499"/>
                <a:pt x="1768928" y="304"/>
              </a:cubicBezTo>
              <a:cubicBezTo>
                <a:pt x="1886857" y="7107"/>
                <a:pt x="1991178" y="143179"/>
                <a:pt x="2109107" y="204411"/>
              </a:cubicBezTo>
              <a:cubicBezTo>
                <a:pt x="2227036" y="265643"/>
                <a:pt x="2356304" y="367697"/>
                <a:pt x="2476500" y="367697"/>
              </a:cubicBezTo>
              <a:cubicBezTo>
                <a:pt x="2596696" y="367697"/>
                <a:pt x="2712357" y="263375"/>
                <a:pt x="2830285" y="204411"/>
              </a:cubicBezTo>
              <a:cubicBezTo>
                <a:pt x="2948213" y="145447"/>
                <a:pt x="3068410" y="11643"/>
                <a:pt x="3184071" y="13911"/>
              </a:cubicBezTo>
              <a:cubicBezTo>
                <a:pt x="3299732" y="16179"/>
                <a:pt x="3413125" y="156786"/>
                <a:pt x="3524250" y="218018"/>
              </a:cubicBezTo>
              <a:cubicBezTo>
                <a:pt x="3635375" y="279250"/>
                <a:pt x="3728357" y="381304"/>
                <a:pt x="3850821" y="381304"/>
              </a:cubicBezTo>
              <a:cubicBezTo>
                <a:pt x="3973285" y="381304"/>
                <a:pt x="4181928" y="249768"/>
                <a:pt x="4259035" y="218018"/>
              </a:cubicBezTo>
              <a:cubicBezTo>
                <a:pt x="4336142" y="186268"/>
                <a:pt x="4324803" y="188536"/>
                <a:pt x="4313464" y="190804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9525</xdr:colOff>
      <xdr:row>19</xdr:row>
      <xdr:rowOff>38100</xdr:rowOff>
    </xdr:from>
    <xdr:to>
      <xdr:col>48</xdr:col>
      <xdr:colOff>28575</xdr:colOff>
      <xdr:row>19</xdr:row>
      <xdr:rowOff>114300</xdr:rowOff>
    </xdr:to>
    <xdr:sp>
      <xdr:nvSpPr>
        <xdr:cNvPr id="17" name="フリーフォーム 60"/>
        <xdr:cNvSpPr>
          <a:spLocks/>
        </xdr:cNvSpPr>
      </xdr:nvSpPr>
      <xdr:spPr>
        <a:xfrm>
          <a:off x="6810375" y="3695700"/>
          <a:ext cx="990600" cy="76200"/>
        </a:xfrm>
        <a:custGeom>
          <a:pathLst>
            <a:path h="381304" w="4336142">
              <a:moveTo>
                <a:pt x="0" y="190804"/>
              </a:moveTo>
              <a:cubicBezTo>
                <a:pt x="121330" y="102357"/>
                <a:pt x="242660" y="13911"/>
                <a:pt x="353785" y="13911"/>
              </a:cubicBezTo>
              <a:cubicBezTo>
                <a:pt x="464910" y="13911"/>
                <a:pt x="548821" y="131840"/>
                <a:pt x="666750" y="190804"/>
              </a:cubicBezTo>
              <a:cubicBezTo>
                <a:pt x="784679" y="249768"/>
                <a:pt x="938893" y="372233"/>
                <a:pt x="1061357" y="367697"/>
              </a:cubicBezTo>
              <a:cubicBezTo>
                <a:pt x="1183821" y="363161"/>
                <a:pt x="1283607" y="224822"/>
                <a:pt x="1401535" y="163590"/>
              </a:cubicBezTo>
              <a:cubicBezTo>
                <a:pt x="1519463" y="102358"/>
                <a:pt x="1650999" y="-6499"/>
                <a:pt x="1768928" y="304"/>
              </a:cubicBezTo>
              <a:cubicBezTo>
                <a:pt x="1886857" y="7107"/>
                <a:pt x="1991178" y="143179"/>
                <a:pt x="2109107" y="204411"/>
              </a:cubicBezTo>
              <a:cubicBezTo>
                <a:pt x="2227036" y="265643"/>
                <a:pt x="2356304" y="367697"/>
                <a:pt x="2476500" y="367697"/>
              </a:cubicBezTo>
              <a:cubicBezTo>
                <a:pt x="2596696" y="367697"/>
                <a:pt x="2712357" y="263375"/>
                <a:pt x="2830285" y="204411"/>
              </a:cubicBezTo>
              <a:cubicBezTo>
                <a:pt x="2948213" y="145447"/>
                <a:pt x="3068410" y="11643"/>
                <a:pt x="3184071" y="13911"/>
              </a:cubicBezTo>
              <a:cubicBezTo>
                <a:pt x="3299732" y="16179"/>
                <a:pt x="3413125" y="156786"/>
                <a:pt x="3524250" y="218018"/>
              </a:cubicBezTo>
              <a:cubicBezTo>
                <a:pt x="3635375" y="279250"/>
                <a:pt x="3728357" y="381304"/>
                <a:pt x="3850821" y="381304"/>
              </a:cubicBezTo>
              <a:cubicBezTo>
                <a:pt x="3973285" y="381304"/>
                <a:pt x="4181928" y="249768"/>
                <a:pt x="4259035" y="218018"/>
              </a:cubicBezTo>
              <a:cubicBezTo>
                <a:pt x="4336142" y="186268"/>
                <a:pt x="4324803" y="188536"/>
                <a:pt x="4313464" y="190804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76</xdr:row>
      <xdr:rowOff>104775</xdr:rowOff>
    </xdr:from>
    <xdr:to>
      <xdr:col>56</xdr:col>
      <xdr:colOff>19050</xdr:colOff>
      <xdr:row>76</xdr:row>
      <xdr:rowOff>104775</xdr:rowOff>
    </xdr:to>
    <xdr:sp>
      <xdr:nvSpPr>
        <xdr:cNvPr id="18" name="直線コネクタ 61"/>
        <xdr:cNvSpPr>
          <a:spLocks/>
        </xdr:cNvSpPr>
      </xdr:nvSpPr>
      <xdr:spPr>
        <a:xfrm>
          <a:off x="619125" y="13535025"/>
          <a:ext cx="8467725" cy="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76</xdr:row>
      <xdr:rowOff>104775</xdr:rowOff>
    </xdr:from>
    <xdr:to>
      <xdr:col>3</xdr:col>
      <xdr:colOff>142875</xdr:colOff>
      <xdr:row>87</xdr:row>
      <xdr:rowOff>0</xdr:rowOff>
    </xdr:to>
    <xdr:sp>
      <xdr:nvSpPr>
        <xdr:cNvPr id="19" name="直線コネクタ 63"/>
        <xdr:cNvSpPr>
          <a:spLocks/>
        </xdr:cNvSpPr>
      </xdr:nvSpPr>
      <xdr:spPr>
        <a:xfrm flipH="1">
          <a:off x="628650" y="13535025"/>
          <a:ext cx="0" cy="17811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87</xdr:row>
      <xdr:rowOff>0</xdr:rowOff>
    </xdr:from>
    <xdr:to>
      <xdr:col>56</xdr:col>
      <xdr:colOff>19050</xdr:colOff>
      <xdr:row>87</xdr:row>
      <xdr:rowOff>0</xdr:rowOff>
    </xdr:to>
    <xdr:sp>
      <xdr:nvSpPr>
        <xdr:cNvPr id="20" name="直線コネクタ 66"/>
        <xdr:cNvSpPr>
          <a:spLocks/>
        </xdr:cNvSpPr>
      </xdr:nvSpPr>
      <xdr:spPr>
        <a:xfrm>
          <a:off x="619125" y="15316200"/>
          <a:ext cx="8467725" cy="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19050</xdr:colOff>
      <xdr:row>76</xdr:row>
      <xdr:rowOff>104775</xdr:rowOff>
    </xdr:from>
    <xdr:to>
      <xdr:col>28</xdr:col>
      <xdr:colOff>19050</xdr:colOff>
      <xdr:row>87</xdr:row>
      <xdr:rowOff>0</xdr:rowOff>
    </xdr:to>
    <xdr:sp>
      <xdr:nvSpPr>
        <xdr:cNvPr id="21" name="直線コネクタ 67"/>
        <xdr:cNvSpPr>
          <a:spLocks/>
        </xdr:cNvSpPr>
      </xdr:nvSpPr>
      <xdr:spPr>
        <a:xfrm flipH="1">
          <a:off x="4552950" y="13535025"/>
          <a:ext cx="9525" cy="1781175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85725</xdr:colOff>
      <xdr:row>80</xdr:row>
      <xdr:rowOff>19050</xdr:rowOff>
    </xdr:from>
    <xdr:to>
      <xdr:col>31</xdr:col>
      <xdr:colOff>85725</xdr:colOff>
      <xdr:row>85</xdr:row>
      <xdr:rowOff>9525</xdr:rowOff>
    </xdr:to>
    <xdr:sp>
      <xdr:nvSpPr>
        <xdr:cNvPr id="22" name="直線コネクタ 70"/>
        <xdr:cNvSpPr>
          <a:spLocks/>
        </xdr:cNvSpPr>
      </xdr:nvSpPr>
      <xdr:spPr>
        <a:xfrm>
          <a:off x="5105400" y="141351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95250</xdr:colOff>
      <xdr:row>85</xdr:row>
      <xdr:rowOff>9525</xdr:rowOff>
    </xdr:from>
    <xdr:to>
      <xdr:col>37</xdr:col>
      <xdr:colOff>114300</xdr:colOff>
      <xdr:row>85</xdr:row>
      <xdr:rowOff>9525</xdr:rowOff>
    </xdr:to>
    <xdr:sp>
      <xdr:nvSpPr>
        <xdr:cNvPr id="23" name="直線コネクタ 72"/>
        <xdr:cNvSpPr>
          <a:spLocks/>
        </xdr:cNvSpPr>
      </xdr:nvSpPr>
      <xdr:spPr>
        <a:xfrm>
          <a:off x="5114925" y="149828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142875</xdr:colOff>
      <xdr:row>80</xdr:row>
      <xdr:rowOff>76200</xdr:rowOff>
    </xdr:from>
    <xdr:to>
      <xdr:col>38</xdr:col>
      <xdr:colOff>47625</xdr:colOff>
      <xdr:row>85</xdr:row>
      <xdr:rowOff>19050</xdr:rowOff>
    </xdr:to>
    <xdr:grpSp>
      <xdr:nvGrpSpPr>
        <xdr:cNvPr id="24" name="グループ化 76"/>
        <xdr:cNvGrpSpPr>
          <a:grpSpLocks/>
        </xdr:cNvGrpSpPr>
      </xdr:nvGrpSpPr>
      <xdr:grpSpPr>
        <a:xfrm>
          <a:off x="5810250" y="14192250"/>
          <a:ext cx="390525" cy="800100"/>
          <a:chOff x="6358617" y="14151429"/>
          <a:chExt cx="408213" cy="830035"/>
        </a:xfrm>
        <a:solidFill>
          <a:srgbClr val="FFFFFF"/>
        </a:solidFill>
      </xdr:grpSpPr>
      <xdr:sp>
        <xdr:nvSpPr>
          <xdr:cNvPr id="25" name="正方形/長方形 73"/>
          <xdr:cNvSpPr>
            <a:spLocks/>
          </xdr:cNvSpPr>
        </xdr:nvSpPr>
        <xdr:spPr>
          <a:xfrm>
            <a:off x="6633344" y="14151429"/>
            <a:ext cx="133486" cy="830035"/>
          </a:xfrm>
          <a:prstGeom prst="rect">
            <a:avLst/>
          </a:prstGeom>
          <a:solidFill>
            <a:srgbClr val="FFFFFF"/>
          </a:solidFill>
          <a:ln w="127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正方形/長方形 74"/>
          <xdr:cNvSpPr>
            <a:spLocks/>
          </xdr:cNvSpPr>
        </xdr:nvSpPr>
        <xdr:spPr>
          <a:xfrm>
            <a:off x="6507819" y="14151429"/>
            <a:ext cx="125628" cy="830035"/>
          </a:xfrm>
          <a:prstGeom prst="rect">
            <a:avLst/>
          </a:prstGeom>
          <a:solidFill>
            <a:srgbClr val="FFFFFF"/>
          </a:solidFill>
          <a:ln w="127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正方形/長方形 75"/>
          <xdr:cNvSpPr>
            <a:spLocks/>
          </xdr:cNvSpPr>
        </xdr:nvSpPr>
        <xdr:spPr>
          <a:xfrm>
            <a:off x="6358617" y="14151429"/>
            <a:ext cx="149202" cy="830035"/>
          </a:xfrm>
          <a:prstGeom prst="rect">
            <a:avLst/>
          </a:prstGeom>
          <a:solidFill>
            <a:srgbClr val="FFFFFF"/>
          </a:solidFill>
          <a:ln w="127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36</xdr:col>
      <xdr:colOff>66675</xdr:colOff>
      <xdr:row>1</xdr:row>
      <xdr:rowOff>285750</xdr:rowOff>
    </xdr:from>
    <xdr:to>
      <xdr:col>41</xdr:col>
      <xdr:colOff>66675</xdr:colOff>
      <xdr:row>4</xdr:row>
      <xdr:rowOff>76200</xdr:rowOff>
    </xdr:to>
    <xdr:sp>
      <xdr:nvSpPr>
        <xdr:cNvPr id="28" name="正方形/長方形 28"/>
        <xdr:cNvSpPr>
          <a:spLocks/>
        </xdr:cNvSpPr>
      </xdr:nvSpPr>
      <xdr:spPr>
        <a:xfrm>
          <a:off x="5895975" y="676275"/>
          <a:ext cx="80962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演台</a:t>
          </a:r>
        </a:p>
      </xdr:txBody>
    </xdr:sp>
    <xdr:clientData/>
  </xdr:twoCellAnchor>
  <xdr:twoCellAnchor>
    <xdr:from>
      <xdr:col>42</xdr:col>
      <xdr:colOff>133350</xdr:colOff>
      <xdr:row>2</xdr:row>
      <xdr:rowOff>76200</xdr:rowOff>
    </xdr:from>
    <xdr:to>
      <xdr:col>46</xdr:col>
      <xdr:colOff>28575</xdr:colOff>
      <xdr:row>4</xdr:row>
      <xdr:rowOff>47625</xdr:rowOff>
    </xdr:to>
    <xdr:sp>
      <xdr:nvSpPr>
        <xdr:cNvPr id="29" name="正方形/長方形 29"/>
        <xdr:cNvSpPr>
          <a:spLocks/>
        </xdr:cNvSpPr>
      </xdr:nvSpPr>
      <xdr:spPr>
        <a:xfrm>
          <a:off x="6934200" y="819150"/>
          <a:ext cx="542925" cy="314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司会台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15</xdr:row>
      <xdr:rowOff>142875</xdr:rowOff>
    </xdr:from>
    <xdr:to>
      <xdr:col>5</xdr:col>
      <xdr:colOff>95250</xdr:colOff>
      <xdr:row>86</xdr:row>
      <xdr:rowOff>47625</xdr:rowOff>
    </xdr:to>
    <xdr:sp>
      <xdr:nvSpPr>
        <xdr:cNvPr id="1" name="直線コネクタ 1"/>
        <xdr:cNvSpPr>
          <a:spLocks/>
        </xdr:cNvSpPr>
      </xdr:nvSpPr>
      <xdr:spPr>
        <a:xfrm>
          <a:off x="1409700" y="2867025"/>
          <a:ext cx="28575" cy="1207770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85725</xdr:colOff>
      <xdr:row>86</xdr:row>
      <xdr:rowOff>104775</xdr:rowOff>
    </xdr:from>
    <xdr:to>
      <xdr:col>30</xdr:col>
      <xdr:colOff>85725</xdr:colOff>
      <xdr:row>86</xdr:row>
      <xdr:rowOff>104775</xdr:rowOff>
    </xdr:to>
    <xdr:sp>
      <xdr:nvSpPr>
        <xdr:cNvPr id="2" name="直線コネクタ 2"/>
        <xdr:cNvSpPr>
          <a:spLocks/>
        </xdr:cNvSpPr>
      </xdr:nvSpPr>
      <xdr:spPr>
        <a:xfrm flipH="1" flipV="1">
          <a:off x="5476875" y="15001875"/>
          <a:ext cx="9525" cy="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142875</xdr:colOff>
      <xdr:row>16</xdr:row>
      <xdr:rowOff>0</xdr:rowOff>
    </xdr:from>
    <xdr:to>
      <xdr:col>30</xdr:col>
      <xdr:colOff>142875</xdr:colOff>
      <xdr:row>42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5534025" y="2895600"/>
          <a:ext cx="0" cy="445770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161925</xdr:colOff>
      <xdr:row>4</xdr:row>
      <xdr:rowOff>9525</xdr:rowOff>
    </xdr:from>
    <xdr:to>
      <xdr:col>10</xdr:col>
      <xdr:colOff>19050</xdr:colOff>
      <xdr:row>5</xdr:row>
      <xdr:rowOff>95250</xdr:rowOff>
    </xdr:to>
    <xdr:sp>
      <xdr:nvSpPr>
        <xdr:cNvPr id="4" name="正方形/長方形 4"/>
        <xdr:cNvSpPr>
          <a:spLocks/>
        </xdr:cNvSpPr>
      </xdr:nvSpPr>
      <xdr:spPr>
        <a:xfrm>
          <a:off x="1162050" y="847725"/>
          <a:ext cx="100965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45cm</a:t>
          </a:r>
          <a:r>
            <a:rPr lang="en-US" cap="none" sz="1000" b="0" i="0" u="none" baseline="0">
              <a:solidFill>
                <a:srgbClr val="000000"/>
              </a:solidFill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180cm</a:t>
          </a:r>
        </a:p>
      </xdr:txBody>
    </xdr:sp>
    <xdr:clientData/>
  </xdr:twoCellAnchor>
  <xdr:twoCellAnchor>
    <xdr:from>
      <xdr:col>10</xdr:col>
      <xdr:colOff>123825</xdr:colOff>
      <xdr:row>3</xdr:row>
      <xdr:rowOff>123825</xdr:rowOff>
    </xdr:from>
    <xdr:to>
      <xdr:col>12</xdr:col>
      <xdr:colOff>57150</xdr:colOff>
      <xdr:row>5</xdr:row>
      <xdr:rowOff>66675</xdr:rowOff>
    </xdr:to>
    <xdr:sp>
      <xdr:nvSpPr>
        <xdr:cNvPr id="5" name="角丸四角形 5"/>
        <xdr:cNvSpPr>
          <a:spLocks/>
        </xdr:cNvSpPr>
      </xdr:nvSpPr>
      <xdr:spPr>
        <a:xfrm>
          <a:off x="2276475" y="790575"/>
          <a:ext cx="257175" cy="285750"/>
        </a:xfrm>
        <a:prstGeom prst="roundRect">
          <a:avLst/>
        </a:prstGeom>
        <a:solidFill>
          <a:srgbClr val="FFFFFF"/>
        </a:solidFill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椅子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</a:t>
          </a: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</a:t>
          </a:r>
        </a:p>
      </xdr:txBody>
    </xdr:sp>
    <xdr:clientData/>
  </xdr:twoCellAnchor>
  <xdr:twoCellAnchor>
    <xdr:from>
      <xdr:col>13</xdr:col>
      <xdr:colOff>47625</xdr:colOff>
      <xdr:row>4</xdr:row>
      <xdr:rowOff>38100</xdr:rowOff>
    </xdr:from>
    <xdr:to>
      <xdr:col>19</xdr:col>
      <xdr:colOff>66675</xdr:colOff>
      <xdr:row>4</xdr:row>
      <xdr:rowOff>142875</xdr:rowOff>
    </xdr:to>
    <xdr:sp>
      <xdr:nvSpPr>
        <xdr:cNvPr id="6" name="正方形/長方形 6"/>
        <xdr:cNvSpPr>
          <a:spLocks/>
        </xdr:cNvSpPr>
      </xdr:nvSpPr>
      <xdr:spPr>
        <a:xfrm>
          <a:off x="2686050" y="876300"/>
          <a:ext cx="990600" cy="104775"/>
        </a:xfrm>
        <a:prstGeom prst="rect">
          <a:avLst/>
        </a:prstGeom>
        <a:solidFill>
          <a:srgbClr val="FFFFFF"/>
        </a:solidFill>
        <a:ln w="1905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ﾎﾜｲﾄﾎﾞｰﾄﾞ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180cm</a:t>
          </a:r>
        </a:p>
      </xdr:txBody>
    </xdr:sp>
    <xdr:clientData/>
  </xdr:twoCellAnchor>
  <xdr:twoCellAnchor>
    <xdr:from>
      <xdr:col>5</xdr:col>
      <xdr:colOff>85725</xdr:colOff>
      <xdr:row>16</xdr:row>
      <xdr:rowOff>0</xdr:rowOff>
    </xdr:from>
    <xdr:to>
      <xdr:col>31</xdr:col>
      <xdr:colOff>28575</xdr:colOff>
      <xdr:row>16</xdr:row>
      <xdr:rowOff>0</xdr:rowOff>
    </xdr:to>
    <xdr:sp>
      <xdr:nvSpPr>
        <xdr:cNvPr id="7" name="直線コネクタ 7"/>
        <xdr:cNvSpPr>
          <a:spLocks/>
        </xdr:cNvSpPr>
      </xdr:nvSpPr>
      <xdr:spPr>
        <a:xfrm flipH="1">
          <a:off x="1428750" y="2895600"/>
          <a:ext cx="4152900" cy="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68</xdr:row>
      <xdr:rowOff>76200</xdr:rowOff>
    </xdr:from>
    <xdr:to>
      <xdr:col>30</xdr:col>
      <xdr:colOff>123825</xdr:colOff>
      <xdr:row>68</xdr:row>
      <xdr:rowOff>85725</xdr:rowOff>
    </xdr:to>
    <xdr:sp>
      <xdr:nvSpPr>
        <xdr:cNvPr id="8" name="直線コネクタ 8"/>
        <xdr:cNvSpPr>
          <a:spLocks/>
        </xdr:cNvSpPr>
      </xdr:nvSpPr>
      <xdr:spPr>
        <a:xfrm>
          <a:off x="1428750" y="11887200"/>
          <a:ext cx="4086225" cy="19050"/>
        </a:xfrm>
        <a:prstGeom prst="line">
          <a:avLst/>
        </a:prstGeom>
        <a:noFill/>
        <a:ln w="2540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142875</xdr:colOff>
      <xdr:row>41</xdr:row>
      <xdr:rowOff>142875</xdr:rowOff>
    </xdr:from>
    <xdr:to>
      <xdr:col>30</xdr:col>
      <xdr:colOff>142875</xdr:colOff>
      <xdr:row>86</xdr:row>
      <xdr:rowOff>9525</xdr:rowOff>
    </xdr:to>
    <xdr:sp>
      <xdr:nvSpPr>
        <xdr:cNvPr id="9" name="直線コネクタ 9"/>
        <xdr:cNvSpPr>
          <a:spLocks/>
        </xdr:cNvSpPr>
      </xdr:nvSpPr>
      <xdr:spPr>
        <a:xfrm flipH="1">
          <a:off x="5534025" y="7324725"/>
          <a:ext cx="0" cy="758190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86</xdr:row>
      <xdr:rowOff>57150</xdr:rowOff>
    </xdr:from>
    <xdr:to>
      <xdr:col>30</xdr:col>
      <xdr:colOff>152400</xdr:colOff>
      <xdr:row>86</xdr:row>
      <xdr:rowOff>57150</xdr:rowOff>
    </xdr:to>
    <xdr:sp>
      <xdr:nvSpPr>
        <xdr:cNvPr id="10" name="直線コネクタ 10"/>
        <xdr:cNvSpPr>
          <a:spLocks/>
        </xdr:cNvSpPr>
      </xdr:nvSpPr>
      <xdr:spPr>
        <a:xfrm>
          <a:off x="1438275" y="14954250"/>
          <a:ext cx="4105275" cy="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161925</xdr:colOff>
      <xdr:row>16</xdr:row>
      <xdr:rowOff>76200</xdr:rowOff>
    </xdr:from>
    <xdr:to>
      <xdr:col>5</xdr:col>
      <xdr:colOff>0</xdr:colOff>
      <xdr:row>17</xdr:row>
      <xdr:rowOff>76200</xdr:rowOff>
    </xdr:to>
    <xdr:pic>
      <xdr:nvPicPr>
        <xdr:cNvPr id="11" name="図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97180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9525</xdr:colOff>
      <xdr:row>16</xdr:row>
      <xdr:rowOff>104775</xdr:rowOff>
    </xdr:from>
    <xdr:to>
      <xdr:col>32</xdr:col>
      <xdr:colOff>9525</xdr:colOff>
      <xdr:row>17</xdr:row>
      <xdr:rowOff>104775</xdr:rowOff>
    </xdr:to>
    <xdr:pic>
      <xdr:nvPicPr>
        <xdr:cNvPr id="12" name="図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30003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30</xdr:row>
      <xdr:rowOff>104775</xdr:rowOff>
    </xdr:from>
    <xdr:to>
      <xdr:col>32</xdr:col>
      <xdr:colOff>19050</xdr:colOff>
      <xdr:row>31</xdr:row>
      <xdr:rowOff>104775</xdr:rowOff>
    </xdr:to>
    <xdr:pic>
      <xdr:nvPicPr>
        <xdr:cNvPr id="13" name="図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4006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104775</xdr:rowOff>
    </xdr:from>
    <xdr:to>
      <xdr:col>5</xdr:col>
      <xdr:colOff>0</xdr:colOff>
      <xdr:row>31</xdr:row>
      <xdr:rowOff>104775</xdr:rowOff>
    </xdr:to>
    <xdr:pic>
      <xdr:nvPicPr>
        <xdr:cNvPr id="14" name="図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54006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9525</xdr:colOff>
      <xdr:row>44</xdr:row>
      <xdr:rowOff>95250</xdr:rowOff>
    </xdr:from>
    <xdr:to>
      <xdr:col>32</xdr:col>
      <xdr:colOff>9525</xdr:colOff>
      <xdr:row>45</xdr:row>
      <xdr:rowOff>95250</xdr:rowOff>
    </xdr:to>
    <xdr:pic>
      <xdr:nvPicPr>
        <xdr:cNvPr id="15" name="図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77914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44</xdr:row>
      <xdr:rowOff>95250</xdr:rowOff>
    </xdr:from>
    <xdr:to>
      <xdr:col>5</xdr:col>
      <xdr:colOff>19050</xdr:colOff>
      <xdr:row>45</xdr:row>
      <xdr:rowOff>95250</xdr:rowOff>
    </xdr:to>
    <xdr:pic>
      <xdr:nvPicPr>
        <xdr:cNvPr id="16" name="図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77914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58</xdr:row>
      <xdr:rowOff>76200</xdr:rowOff>
    </xdr:from>
    <xdr:to>
      <xdr:col>32</xdr:col>
      <xdr:colOff>19050</xdr:colOff>
      <xdr:row>59</xdr:row>
      <xdr:rowOff>76200</xdr:rowOff>
    </xdr:to>
    <xdr:pic>
      <xdr:nvPicPr>
        <xdr:cNvPr id="17" name="図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172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80</xdr:row>
      <xdr:rowOff>76200</xdr:rowOff>
    </xdr:from>
    <xdr:to>
      <xdr:col>5</xdr:col>
      <xdr:colOff>19050</xdr:colOff>
      <xdr:row>81</xdr:row>
      <xdr:rowOff>76200</xdr:rowOff>
    </xdr:to>
    <xdr:pic>
      <xdr:nvPicPr>
        <xdr:cNvPr id="18" name="図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39446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3</xdr:row>
      <xdr:rowOff>114300</xdr:rowOff>
    </xdr:from>
    <xdr:to>
      <xdr:col>24</xdr:col>
      <xdr:colOff>38100</xdr:colOff>
      <xdr:row>5</xdr:row>
      <xdr:rowOff>142875</xdr:rowOff>
    </xdr:to>
    <xdr:sp>
      <xdr:nvSpPr>
        <xdr:cNvPr id="19" name="正方形/長方形 19"/>
        <xdr:cNvSpPr>
          <a:spLocks/>
        </xdr:cNvSpPr>
      </xdr:nvSpPr>
      <xdr:spPr>
        <a:xfrm>
          <a:off x="3800475" y="781050"/>
          <a:ext cx="657225" cy="371475"/>
        </a:xfrm>
        <a:prstGeom prst="rect">
          <a:avLst/>
        </a:prstGeom>
        <a:solidFill>
          <a:srgbClr val="FFFFFF"/>
        </a:solidFill>
        <a:ln w="19050" cmpd="sng">
          <a:solidFill>
            <a:srgbClr val="0D0D0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演台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</a:t>
          </a: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120</a:t>
          </a:r>
        </a:p>
      </xdr:txBody>
    </xdr:sp>
    <xdr:clientData/>
  </xdr:twoCellAnchor>
  <xdr:twoCellAnchor editAs="oneCell">
    <xdr:from>
      <xdr:col>18</xdr:col>
      <xdr:colOff>19050</xdr:colOff>
      <xdr:row>19</xdr:row>
      <xdr:rowOff>19050</xdr:rowOff>
    </xdr:from>
    <xdr:to>
      <xdr:col>18</xdr:col>
      <xdr:colOff>114300</xdr:colOff>
      <xdr:row>19</xdr:row>
      <xdr:rowOff>123825</xdr:rowOff>
    </xdr:to>
    <xdr:pic>
      <xdr:nvPicPr>
        <xdr:cNvPr id="20" name="図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3429000"/>
          <a:ext cx="95250" cy="104775"/>
        </a:xfrm>
        <a:prstGeom prst="rect">
          <a:avLst/>
        </a:prstGeom>
        <a:noFill/>
        <a:ln w="3175" cmpd="sng">
          <a:solidFill>
            <a:srgbClr val="BFBFBF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19050</xdr:colOff>
      <xdr:row>28</xdr:row>
      <xdr:rowOff>38100</xdr:rowOff>
    </xdr:from>
    <xdr:to>
      <xdr:col>18</xdr:col>
      <xdr:colOff>114300</xdr:colOff>
      <xdr:row>28</xdr:row>
      <xdr:rowOff>142875</xdr:rowOff>
    </xdr:to>
    <xdr:pic>
      <xdr:nvPicPr>
        <xdr:cNvPr id="21" name="図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4991100"/>
          <a:ext cx="95250" cy="104775"/>
        </a:xfrm>
        <a:prstGeom prst="rect">
          <a:avLst/>
        </a:prstGeom>
        <a:noFill/>
        <a:ln w="3175" cmpd="sng">
          <a:solidFill>
            <a:srgbClr val="BFBFBF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19050</xdr:colOff>
      <xdr:row>36</xdr:row>
      <xdr:rowOff>28575</xdr:rowOff>
    </xdr:from>
    <xdr:to>
      <xdr:col>18</xdr:col>
      <xdr:colOff>114300</xdr:colOff>
      <xdr:row>36</xdr:row>
      <xdr:rowOff>133350</xdr:rowOff>
    </xdr:to>
    <xdr:pic>
      <xdr:nvPicPr>
        <xdr:cNvPr id="22" name="図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6353175"/>
          <a:ext cx="95250" cy="104775"/>
        </a:xfrm>
        <a:prstGeom prst="rect">
          <a:avLst/>
        </a:prstGeom>
        <a:noFill/>
        <a:ln w="3175" cmpd="sng">
          <a:solidFill>
            <a:srgbClr val="BFBFBF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28575</xdr:colOff>
      <xdr:row>55</xdr:row>
      <xdr:rowOff>47625</xdr:rowOff>
    </xdr:from>
    <xdr:to>
      <xdr:col>18</xdr:col>
      <xdr:colOff>123825</xdr:colOff>
      <xdr:row>55</xdr:row>
      <xdr:rowOff>152400</xdr:rowOff>
    </xdr:to>
    <xdr:pic>
      <xdr:nvPicPr>
        <xdr:cNvPr id="23" name="図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9629775"/>
          <a:ext cx="95250" cy="104775"/>
        </a:xfrm>
        <a:prstGeom prst="rect">
          <a:avLst/>
        </a:prstGeom>
        <a:noFill/>
        <a:ln w="3175" cmpd="sng">
          <a:solidFill>
            <a:srgbClr val="BFBFBF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28575</xdr:colOff>
      <xdr:row>64</xdr:row>
      <xdr:rowOff>19050</xdr:rowOff>
    </xdr:from>
    <xdr:to>
      <xdr:col>18</xdr:col>
      <xdr:colOff>123825</xdr:colOff>
      <xdr:row>64</xdr:row>
      <xdr:rowOff>123825</xdr:rowOff>
    </xdr:to>
    <xdr:pic>
      <xdr:nvPicPr>
        <xdr:cNvPr id="24" name="図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1144250"/>
          <a:ext cx="95250" cy="104775"/>
        </a:xfrm>
        <a:prstGeom prst="rect">
          <a:avLst/>
        </a:prstGeom>
        <a:noFill/>
        <a:ln w="3175" cmpd="sng">
          <a:solidFill>
            <a:srgbClr val="BFBFBF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28575</xdr:colOff>
      <xdr:row>73</xdr:row>
      <xdr:rowOff>28575</xdr:rowOff>
    </xdr:from>
    <xdr:to>
      <xdr:col>18</xdr:col>
      <xdr:colOff>123825</xdr:colOff>
      <xdr:row>73</xdr:row>
      <xdr:rowOff>133350</xdr:rowOff>
    </xdr:to>
    <xdr:pic>
      <xdr:nvPicPr>
        <xdr:cNvPr id="25" name="図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2696825"/>
          <a:ext cx="95250" cy="104775"/>
        </a:xfrm>
        <a:prstGeom prst="rect">
          <a:avLst/>
        </a:prstGeom>
        <a:noFill/>
        <a:ln w="3175" cmpd="sng">
          <a:solidFill>
            <a:srgbClr val="BFBFBF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28575</xdr:colOff>
      <xdr:row>82</xdr:row>
      <xdr:rowOff>47625</xdr:rowOff>
    </xdr:from>
    <xdr:to>
      <xdr:col>18</xdr:col>
      <xdr:colOff>123825</xdr:colOff>
      <xdr:row>82</xdr:row>
      <xdr:rowOff>152400</xdr:rowOff>
    </xdr:to>
    <xdr:pic>
      <xdr:nvPicPr>
        <xdr:cNvPr id="26" name="図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4258925"/>
          <a:ext cx="95250" cy="104775"/>
        </a:xfrm>
        <a:prstGeom prst="rect">
          <a:avLst/>
        </a:prstGeom>
        <a:noFill/>
        <a:ln w="3175" cmpd="sng">
          <a:solidFill>
            <a:srgbClr val="BFBFB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7</xdr:row>
      <xdr:rowOff>171450</xdr:rowOff>
    </xdr:from>
    <xdr:to>
      <xdr:col>29</xdr:col>
      <xdr:colOff>180975</xdr:colOff>
      <xdr:row>7</xdr:row>
      <xdr:rowOff>171450</xdr:rowOff>
    </xdr:to>
    <xdr:sp>
      <xdr:nvSpPr>
        <xdr:cNvPr id="1" name="直線コネクタ 1"/>
        <xdr:cNvSpPr>
          <a:spLocks/>
        </xdr:cNvSpPr>
      </xdr:nvSpPr>
      <xdr:spPr>
        <a:xfrm>
          <a:off x="1504950" y="2686050"/>
          <a:ext cx="8343900" cy="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7</xdr:row>
      <xdr:rowOff>152400</xdr:rowOff>
    </xdr:from>
    <xdr:to>
      <xdr:col>4</xdr:col>
      <xdr:colOff>180975</xdr:colOff>
      <xdr:row>52</xdr:row>
      <xdr:rowOff>238125</xdr:rowOff>
    </xdr:to>
    <xdr:sp>
      <xdr:nvSpPr>
        <xdr:cNvPr id="2" name="直線コネクタ 2"/>
        <xdr:cNvSpPr>
          <a:spLocks/>
        </xdr:cNvSpPr>
      </xdr:nvSpPr>
      <xdr:spPr>
        <a:xfrm>
          <a:off x="1514475" y="2667000"/>
          <a:ext cx="0" cy="1594485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52</xdr:row>
      <xdr:rowOff>257175</xdr:rowOff>
    </xdr:from>
    <xdr:to>
      <xdr:col>29</xdr:col>
      <xdr:colOff>190500</xdr:colOff>
      <xdr:row>52</xdr:row>
      <xdr:rowOff>257175</xdr:rowOff>
    </xdr:to>
    <xdr:sp>
      <xdr:nvSpPr>
        <xdr:cNvPr id="3" name="直線コネクタ 3"/>
        <xdr:cNvSpPr>
          <a:spLocks/>
        </xdr:cNvSpPr>
      </xdr:nvSpPr>
      <xdr:spPr>
        <a:xfrm>
          <a:off x="1514475" y="18630900"/>
          <a:ext cx="8343900" cy="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171450</xdr:colOff>
      <xdr:row>7</xdr:row>
      <xdr:rowOff>152400</xdr:rowOff>
    </xdr:from>
    <xdr:to>
      <xdr:col>29</xdr:col>
      <xdr:colOff>171450</xdr:colOff>
      <xdr:row>52</xdr:row>
      <xdr:rowOff>266700</xdr:rowOff>
    </xdr:to>
    <xdr:sp>
      <xdr:nvSpPr>
        <xdr:cNvPr id="4" name="直線コネクタ 4"/>
        <xdr:cNvSpPr>
          <a:spLocks/>
        </xdr:cNvSpPr>
      </xdr:nvSpPr>
      <xdr:spPr>
        <a:xfrm>
          <a:off x="9839325" y="2667000"/>
          <a:ext cx="0" cy="1597342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342900</xdr:rowOff>
    </xdr:from>
    <xdr:to>
      <xdr:col>4</xdr:col>
      <xdr:colOff>180975</xdr:colOff>
      <xdr:row>8</xdr:row>
      <xdr:rowOff>19050</xdr:rowOff>
    </xdr:to>
    <xdr:sp>
      <xdr:nvSpPr>
        <xdr:cNvPr id="5" name="直線コネクタ 5"/>
        <xdr:cNvSpPr>
          <a:spLocks/>
        </xdr:cNvSpPr>
      </xdr:nvSpPr>
      <xdr:spPr>
        <a:xfrm>
          <a:off x="333375" y="2857500"/>
          <a:ext cx="1181100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304800</xdr:colOff>
      <xdr:row>7</xdr:row>
      <xdr:rowOff>171450</xdr:rowOff>
    </xdr:from>
    <xdr:to>
      <xdr:col>4</xdr:col>
      <xdr:colOff>142875</xdr:colOff>
      <xdr:row>7</xdr:row>
      <xdr:rowOff>171450</xdr:rowOff>
    </xdr:to>
    <xdr:sp>
      <xdr:nvSpPr>
        <xdr:cNvPr id="6" name="直線コネクタ 6"/>
        <xdr:cNvSpPr>
          <a:spLocks/>
        </xdr:cNvSpPr>
      </xdr:nvSpPr>
      <xdr:spPr>
        <a:xfrm flipH="1">
          <a:off x="304800" y="2686050"/>
          <a:ext cx="1171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4</xdr:row>
      <xdr:rowOff>0</xdr:rowOff>
    </xdr:from>
    <xdr:to>
      <xdr:col>4</xdr:col>
      <xdr:colOff>152400</xdr:colOff>
      <xdr:row>7</xdr:row>
      <xdr:rowOff>0</xdr:rowOff>
    </xdr:to>
    <xdr:sp>
      <xdr:nvSpPr>
        <xdr:cNvPr id="7" name="直線コネクタ 7"/>
        <xdr:cNvSpPr>
          <a:spLocks/>
        </xdr:cNvSpPr>
      </xdr:nvSpPr>
      <xdr:spPr>
        <a:xfrm flipV="1">
          <a:off x="1485900" y="1514475"/>
          <a:ext cx="0" cy="1000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4</xdr:row>
      <xdr:rowOff>0</xdr:rowOff>
    </xdr:from>
    <xdr:to>
      <xdr:col>4</xdr:col>
      <xdr:colOff>314325</xdr:colOff>
      <xdr:row>7</xdr:row>
      <xdr:rowOff>152400</xdr:rowOff>
    </xdr:to>
    <xdr:sp>
      <xdr:nvSpPr>
        <xdr:cNvPr id="8" name="直線コネクタ 8"/>
        <xdr:cNvSpPr>
          <a:spLocks/>
        </xdr:cNvSpPr>
      </xdr:nvSpPr>
      <xdr:spPr>
        <a:xfrm flipV="1">
          <a:off x="1647825" y="1514475"/>
          <a:ext cx="0" cy="1152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29</xdr:col>
      <xdr:colOff>0</xdr:colOff>
      <xdr:row>7</xdr:row>
      <xdr:rowOff>0</xdr:rowOff>
    </xdr:to>
    <xdr:sp>
      <xdr:nvSpPr>
        <xdr:cNvPr id="9" name="直線コネクタ 9"/>
        <xdr:cNvSpPr>
          <a:spLocks/>
        </xdr:cNvSpPr>
      </xdr:nvSpPr>
      <xdr:spPr>
        <a:xfrm flipV="1">
          <a:off x="9667875" y="1514475"/>
          <a:ext cx="0" cy="1000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142875</xdr:colOff>
      <xdr:row>4</xdr:row>
      <xdr:rowOff>0</xdr:rowOff>
    </xdr:from>
    <xdr:to>
      <xdr:col>29</xdr:col>
      <xdr:colOff>142875</xdr:colOff>
      <xdr:row>7</xdr:row>
      <xdr:rowOff>152400</xdr:rowOff>
    </xdr:to>
    <xdr:sp>
      <xdr:nvSpPr>
        <xdr:cNvPr id="10" name="直線コネクタ 10"/>
        <xdr:cNvSpPr>
          <a:spLocks/>
        </xdr:cNvSpPr>
      </xdr:nvSpPr>
      <xdr:spPr>
        <a:xfrm flipV="1">
          <a:off x="9810750" y="1514475"/>
          <a:ext cx="0" cy="1152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4</xdr:row>
      <xdr:rowOff>276225</xdr:rowOff>
    </xdr:from>
    <xdr:to>
      <xdr:col>5</xdr:col>
      <xdr:colOff>19050</xdr:colOff>
      <xdr:row>4</xdr:row>
      <xdr:rowOff>276225</xdr:rowOff>
    </xdr:to>
    <xdr:sp>
      <xdr:nvSpPr>
        <xdr:cNvPr id="11" name="直線矢印コネクタ 11"/>
        <xdr:cNvSpPr>
          <a:spLocks/>
        </xdr:cNvSpPr>
      </xdr:nvSpPr>
      <xdr:spPr>
        <a:xfrm>
          <a:off x="1476375" y="17907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304800</xdr:colOff>
      <xdr:row>4</xdr:row>
      <xdr:rowOff>276225</xdr:rowOff>
    </xdr:from>
    <xdr:to>
      <xdr:col>29</xdr:col>
      <xdr:colOff>180975</xdr:colOff>
      <xdr:row>4</xdr:row>
      <xdr:rowOff>276225</xdr:rowOff>
    </xdr:to>
    <xdr:sp>
      <xdr:nvSpPr>
        <xdr:cNvPr id="12" name="直線矢印コネクタ 12"/>
        <xdr:cNvSpPr>
          <a:spLocks/>
        </xdr:cNvSpPr>
      </xdr:nvSpPr>
      <xdr:spPr>
        <a:xfrm>
          <a:off x="9639300" y="17907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52</xdr:row>
      <xdr:rowOff>257175</xdr:rowOff>
    </xdr:from>
    <xdr:to>
      <xdr:col>4</xdr:col>
      <xdr:colOff>190500</xdr:colOff>
      <xdr:row>52</xdr:row>
      <xdr:rowOff>257175</xdr:rowOff>
    </xdr:to>
    <xdr:sp>
      <xdr:nvSpPr>
        <xdr:cNvPr id="13" name="直線コネクタ 13"/>
        <xdr:cNvSpPr>
          <a:spLocks/>
        </xdr:cNvSpPr>
      </xdr:nvSpPr>
      <xdr:spPr>
        <a:xfrm flipH="1">
          <a:off x="352425" y="18630900"/>
          <a:ext cx="1171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0</xdr:rowOff>
    </xdr:from>
    <xdr:to>
      <xdr:col>4</xdr:col>
      <xdr:colOff>152400</xdr:colOff>
      <xdr:row>52</xdr:row>
      <xdr:rowOff>0</xdr:rowOff>
    </xdr:to>
    <xdr:sp>
      <xdr:nvSpPr>
        <xdr:cNvPr id="14" name="直線コネクタ 14"/>
        <xdr:cNvSpPr>
          <a:spLocks/>
        </xdr:cNvSpPr>
      </xdr:nvSpPr>
      <xdr:spPr>
        <a:xfrm flipH="1">
          <a:off x="285750" y="18373725"/>
          <a:ext cx="1200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51</xdr:row>
      <xdr:rowOff>304800</xdr:rowOff>
    </xdr:from>
    <xdr:to>
      <xdr:col>1</xdr:col>
      <xdr:colOff>66675</xdr:colOff>
      <xdr:row>52</xdr:row>
      <xdr:rowOff>257175</xdr:rowOff>
    </xdr:to>
    <xdr:sp>
      <xdr:nvSpPr>
        <xdr:cNvPr id="15" name="直線矢印コネクタ 15"/>
        <xdr:cNvSpPr>
          <a:spLocks/>
        </xdr:cNvSpPr>
      </xdr:nvSpPr>
      <xdr:spPr>
        <a:xfrm>
          <a:off x="381000" y="18326100"/>
          <a:ext cx="1905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3</xdr:row>
      <xdr:rowOff>19050</xdr:rowOff>
    </xdr:from>
    <xdr:to>
      <xdr:col>17</xdr:col>
      <xdr:colOff>19050</xdr:colOff>
      <xdr:row>4</xdr:row>
      <xdr:rowOff>190500</xdr:rowOff>
    </xdr:to>
    <xdr:sp>
      <xdr:nvSpPr>
        <xdr:cNvPr id="16" name="正方形/長方形 16"/>
        <xdr:cNvSpPr>
          <a:spLocks/>
        </xdr:cNvSpPr>
      </xdr:nvSpPr>
      <xdr:spPr>
        <a:xfrm>
          <a:off x="3686175" y="1209675"/>
          <a:ext cx="20002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机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45cm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180cm</a:t>
          </a:r>
        </a:p>
      </xdr:txBody>
    </xdr:sp>
    <xdr:clientData/>
  </xdr:twoCellAnchor>
  <xdr:twoCellAnchor>
    <xdr:from>
      <xdr:col>1</xdr:col>
      <xdr:colOff>76200</xdr:colOff>
      <xdr:row>7</xdr:row>
      <xdr:rowOff>152400</xdr:rowOff>
    </xdr:from>
    <xdr:to>
      <xdr:col>1</xdr:col>
      <xdr:colOff>76200</xdr:colOff>
      <xdr:row>8</xdr:row>
      <xdr:rowOff>19050</xdr:rowOff>
    </xdr:to>
    <xdr:sp>
      <xdr:nvSpPr>
        <xdr:cNvPr id="17" name="直線矢印コネクタ 17"/>
        <xdr:cNvSpPr>
          <a:spLocks/>
        </xdr:cNvSpPr>
      </xdr:nvSpPr>
      <xdr:spPr>
        <a:xfrm>
          <a:off x="409575" y="2667000"/>
          <a:ext cx="0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47625</xdr:colOff>
      <xdr:row>4</xdr:row>
      <xdr:rowOff>38100</xdr:rowOff>
    </xdr:from>
    <xdr:to>
      <xdr:col>19</xdr:col>
      <xdr:colOff>209550</xdr:colOff>
      <xdr:row>5</xdr:row>
      <xdr:rowOff>219075</xdr:rowOff>
    </xdr:to>
    <xdr:sp>
      <xdr:nvSpPr>
        <xdr:cNvPr id="18" name="角丸四角形 18"/>
        <xdr:cNvSpPr>
          <a:spLocks/>
        </xdr:cNvSpPr>
      </xdr:nvSpPr>
      <xdr:spPr>
        <a:xfrm>
          <a:off x="6048375" y="1552575"/>
          <a:ext cx="495300" cy="5048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椅子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</a:t>
          </a: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</a:t>
          </a:r>
        </a:p>
      </xdr:txBody>
    </xdr:sp>
    <xdr:clientData/>
  </xdr:twoCellAnchor>
  <xdr:twoCellAnchor>
    <xdr:from>
      <xdr:col>11</xdr:col>
      <xdr:colOff>0</xdr:colOff>
      <xdr:row>4</xdr:row>
      <xdr:rowOff>314325</xdr:rowOff>
    </xdr:from>
    <xdr:to>
      <xdr:col>16</xdr:col>
      <xdr:colOff>247650</xdr:colOff>
      <xdr:row>5</xdr:row>
      <xdr:rowOff>219075</xdr:rowOff>
    </xdr:to>
    <xdr:sp>
      <xdr:nvSpPr>
        <xdr:cNvPr id="19" name="正方形/長方形 19"/>
        <xdr:cNvSpPr>
          <a:spLocks/>
        </xdr:cNvSpPr>
      </xdr:nvSpPr>
      <xdr:spPr>
        <a:xfrm>
          <a:off x="3667125" y="1828800"/>
          <a:ext cx="19145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ﾎﾜｲﾄﾎﾞｰﾄﾞ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180cm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26</xdr:col>
      <xdr:colOff>219075</xdr:colOff>
      <xdr:row>5</xdr:row>
      <xdr:rowOff>219075</xdr:rowOff>
    </xdr:to>
    <xdr:sp>
      <xdr:nvSpPr>
        <xdr:cNvPr id="20" name="正方形/長方形 20"/>
        <xdr:cNvSpPr>
          <a:spLocks/>
        </xdr:cNvSpPr>
      </xdr:nvSpPr>
      <xdr:spPr>
        <a:xfrm>
          <a:off x="7000875" y="1838325"/>
          <a:ext cx="1885950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ｽｸﾘｰﾝ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180cm</a:t>
          </a:r>
        </a:p>
      </xdr:txBody>
    </xdr:sp>
    <xdr:clientData/>
  </xdr:twoCellAnchor>
  <xdr:twoCellAnchor>
    <xdr:from>
      <xdr:col>11</xdr:col>
      <xdr:colOff>19050</xdr:colOff>
      <xdr:row>51</xdr:row>
      <xdr:rowOff>28575</xdr:rowOff>
    </xdr:from>
    <xdr:to>
      <xdr:col>16</xdr:col>
      <xdr:colOff>209550</xdr:colOff>
      <xdr:row>52</xdr:row>
      <xdr:rowOff>19050</xdr:rowOff>
    </xdr:to>
    <xdr:sp>
      <xdr:nvSpPr>
        <xdr:cNvPr id="21" name="線吹き出し 2 (枠付き) 21"/>
        <xdr:cNvSpPr>
          <a:spLocks/>
        </xdr:cNvSpPr>
      </xdr:nvSpPr>
      <xdr:spPr>
        <a:xfrm>
          <a:off x="3686175" y="18049875"/>
          <a:ext cx="1857375" cy="342900"/>
        </a:xfrm>
        <a:prstGeom prst="borderCallout2">
          <a:avLst>
            <a:gd name="adj1" fmla="val -102486"/>
            <a:gd name="adj2" fmla="val -85875"/>
          </a:avLst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机・椅子収納域</a:t>
          </a:r>
        </a:p>
      </xdr:txBody>
    </xdr:sp>
    <xdr:clientData/>
  </xdr:twoCellAnchor>
  <xdr:twoCellAnchor>
    <xdr:from>
      <xdr:col>21</xdr:col>
      <xdr:colOff>0</xdr:colOff>
      <xdr:row>3</xdr:row>
      <xdr:rowOff>28575</xdr:rowOff>
    </xdr:from>
    <xdr:to>
      <xdr:col>24</xdr:col>
      <xdr:colOff>85725</xdr:colOff>
      <xdr:row>4</xdr:row>
      <xdr:rowOff>123825</xdr:rowOff>
    </xdr:to>
    <xdr:sp>
      <xdr:nvSpPr>
        <xdr:cNvPr id="22" name="正方形/長方形 22"/>
        <xdr:cNvSpPr>
          <a:spLocks/>
        </xdr:cNvSpPr>
      </xdr:nvSpPr>
      <xdr:spPr>
        <a:xfrm>
          <a:off x="7000875" y="1219200"/>
          <a:ext cx="1085850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演台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45cm</a:t>
          </a:r>
          <a:r>
            <a:rPr lang="en-US" cap="none" sz="1000" b="0" i="0" u="none" baseline="0">
              <a:solidFill>
                <a:srgbClr val="000000"/>
              </a:solidFill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95cm</a:t>
          </a:r>
        </a:p>
      </xdr:txBody>
    </xdr:sp>
    <xdr:clientData/>
  </xdr:twoCellAnchor>
  <xdr:twoCellAnchor>
    <xdr:from>
      <xdr:col>7</xdr:col>
      <xdr:colOff>47625</xdr:colOff>
      <xdr:row>6</xdr:row>
      <xdr:rowOff>257175</xdr:rowOff>
    </xdr:from>
    <xdr:to>
      <xdr:col>7</xdr:col>
      <xdr:colOff>247650</xdr:colOff>
      <xdr:row>7</xdr:row>
      <xdr:rowOff>123825</xdr:rowOff>
    </xdr:to>
    <xdr:sp>
      <xdr:nvSpPr>
        <xdr:cNvPr id="23" name="フローチャート : 論理和 25"/>
        <xdr:cNvSpPr>
          <a:spLocks/>
        </xdr:cNvSpPr>
      </xdr:nvSpPr>
      <xdr:spPr>
        <a:xfrm>
          <a:off x="2381250" y="2419350"/>
          <a:ext cx="200025" cy="219075"/>
        </a:xfrm>
        <a:prstGeom prst="flowChar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209550</xdr:colOff>
      <xdr:row>16</xdr:row>
      <xdr:rowOff>85725</xdr:rowOff>
    </xdr:from>
    <xdr:to>
      <xdr:col>30</xdr:col>
      <xdr:colOff>114300</xdr:colOff>
      <xdr:row>16</xdr:row>
      <xdr:rowOff>295275</xdr:rowOff>
    </xdr:to>
    <xdr:sp>
      <xdr:nvSpPr>
        <xdr:cNvPr id="24" name="フローチャート : 論理和 26"/>
        <xdr:cNvSpPr>
          <a:spLocks/>
        </xdr:cNvSpPr>
      </xdr:nvSpPr>
      <xdr:spPr>
        <a:xfrm>
          <a:off x="9877425" y="5772150"/>
          <a:ext cx="238125" cy="219075"/>
        </a:xfrm>
        <a:prstGeom prst="flowChar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209550</xdr:colOff>
      <xdr:row>32</xdr:row>
      <xdr:rowOff>76200</xdr:rowOff>
    </xdr:from>
    <xdr:to>
      <xdr:col>30</xdr:col>
      <xdr:colOff>114300</xdr:colOff>
      <xdr:row>32</xdr:row>
      <xdr:rowOff>285750</xdr:rowOff>
    </xdr:to>
    <xdr:sp>
      <xdr:nvSpPr>
        <xdr:cNvPr id="25" name="フローチャート : 論理和 27"/>
        <xdr:cNvSpPr>
          <a:spLocks/>
        </xdr:cNvSpPr>
      </xdr:nvSpPr>
      <xdr:spPr>
        <a:xfrm>
          <a:off x="9877425" y="11401425"/>
          <a:ext cx="238125" cy="209550"/>
        </a:xfrm>
        <a:prstGeom prst="flowChar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39</xdr:row>
      <xdr:rowOff>95250</xdr:rowOff>
    </xdr:from>
    <xdr:to>
      <xdr:col>4</xdr:col>
      <xdr:colOff>114300</xdr:colOff>
      <xdr:row>39</xdr:row>
      <xdr:rowOff>304800</xdr:rowOff>
    </xdr:to>
    <xdr:sp>
      <xdr:nvSpPr>
        <xdr:cNvPr id="26" name="フローチャート : 論理和 28"/>
        <xdr:cNvSpPr>
          <a:spLocks/>
        </xdr:cNvSpPr>
      </xdr:nvSpPr>
      <xdr:spPr>
        <a:xfrm>
          <a:off x="1209675" y="13887450"/>
          <a:ext cx="238125" cy="209550"/>
        </a:xfrm>
        <a:prstGeom prst="flowChartOr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16</xdr:row>
      <xdr:rowOff>19050</xdr:rowOff>
    </xdr:from>
    <xdr:to>
      <xdr:col>3</xdr:col>
      <xdr:colOff>257175</xdr:colOff>
      <xdr:row>16</xdr:row>
      <xdr:rowOff>85725</xdr:rowOff>
    </xdr:to>
    <xdr:sp>
      <xdr:nvSpPr>
        <xdr:cNvPr id="27" name="直線コネクタ 30"/>
        <xdr:cNvSpPr>
          <a:spLocks/>
        </xdr:cNvSpPr>
      </xdr:nvSpPr>
      <xdr:spPr>
        <a:xfrm flipV="1">
          <a:off x="581025" y="5705475"/>
          <a:ext cx="676275" cy="66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7</xdr:row>
      <xdr:rowOff>171450</xdr:rowOff>
    </xdr:from>
    <xdr:to>
      <xdr:col>27</xdr:col>
      <xdr:colOff>180975</xdr:colOff>
      <xdr:row>7</xdr:row>
      <xdr:rowOff>171450</xdr:rowOff>
    </xdr:to>
    <xdr:sp>
      <xdr:nvSpPr>
        <xdr:cNvPr id="1" name="直線コネクタ 2"/>
        <xdr:cNvSpPr>
          <a:spLocks/>
        </xdr:cNvSpPr>
      </xdr:nvSpPr>
      <xdr:spPr>
        <a:xfrm>
          <a:off x="1504950" y="2686050"/>
          <a:ext cx="7677150" cy="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7</xdr:row>
      <xdr:rowOff>152400</xdr:rowOff>
    </xdr:from>
    <xdr:to>
      <xdr:col>4</xdr:col>
      <xdr:colOff>180975</xdr:colOff>
      <xdr:row>48</xdr:row>
      <xdr:rowOff>228600</xdr:rowOff>
    </xdr:to>
    <xdr:sp>
      <xdr:nvSpPr>
        <xdr:cNvPr id="2" name="直線コネクタ 4"/>
        <xdr:cNvSpPr>
          <a:spLocks/>
        </xdr:cNvSpPr>
      </xdr:nvSpPr>
      <xdr:spPr>
        <a:xfrm>
          <a:off x="1514475" y="2667000"/>
          <a:ext cx="0" cy="1452562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48</xdr:row>
      <xdr:rowOff>257175</xdr:rowOff>
    </xdr:from>
    <xdr:to>
      <xdr:col>27</xdr:col>
      <xdr:colOff>190500</xdr:colOff>
      <xdr:row>48</xdr:row>
      <xdr:rowOff>257175</xdr:rowOff>
    </xdr:to>
    <xdr:sp>
      <xdr:nvSpPr>
        <xdr:cNvPr id="3" name="直線コネクタ 5"/>
        <xdr:cNvSpPr>
          <a:spLocks/>
        </xdr:cNvSpPr>
      </xdr:nvSpPr>
      <xdr:spPr>
        <a:xfrm>
          <a:off x="1514475" y="17221200"/>
          <a:ext cx="7677150" cy="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171450</xdr:colOff>
      <xdr:row>7</xdr:row>
      <xdr:rowOff>152400</xdr:rowOff>
    </xdr:from>
    <xdr:to>
      <xdr:col>27</xdr:col>
      <xdr:colOff>171450</xdr:colOff>
      <xdr:row>48</xdr:row>
      <xdr:rowOff>257175</xdr:rowOff>
    </xdr:to>
    <xdr:sp>
      <xdr:nvSpPr>
        <xdr:cNvPr id="4" name="直線コネクタ 6"/>
        <xdr:cNvSpPr>
          <a:spLocks/>
        </xdr:cNvSpPr>
      </xdr:nvSpPr>
      <xdr:spPr>
        <a:xfrm>
          <a:off x="9172575" y="2667000"/>
          <a:ext cx="0" cy="1455420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333375</xdr:rowOff>
    </xdr:from>
    <xdr:to>
      <xdr:col>4</xdr:col>
      <xdr:colOff>180975</xdr:colOff>
      <xdr:row>8</xdr:row>
      <xdr:rowOff>19050</xdr:rowOff>
    </xdr:to>
    <xdr:sp>
      <xdr:nvSpPr>
        <xdr:cNvPr id="5" name="直線コネクタ 8"/>
        <xdr:cNvSpPr>
          <a:spLocks/>
        </xdr:cNvSpPr>
      </xdr:nvSpPr>
      <xdr:spPr>
        <a:xfrm>
          <a:off x="333375" y="2847975"/>
          <a:ext cx="1181100" cy="38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304800</xdr:colOff>
      <xdr:row>7</xdr:row>
      <xdr:rowOff>171450</xdr:rowOff>
    </xdr:from>
    <xdr:to>
      <xdr:col>4</xdr:col>
      <xdr:colOff>142875</xdr:colOff>
      <xdr:row>7</xdr:row>
      <xdr:rowOff>171450</xdr:rowOff>
    </xdr:to>
    <xdr:sp>
      <xdr:nvSpPr>
        <xdr:cNvPr id="6" name="直線コネクタ 10"/>
        <xdr:cNvSpPr>
          <a:spLocks/>
        </xdr:cNvSpPr>
      </xdr:nvSpPr>
      <xdr:spPr>
        <a:xfrm flipH="1">
          <a:off x="304800" y="2686050"/>
          <a:ext cx="1171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4</xdr:row>
      <xdr:rowOff>0</xdr:rowOff>
    </xdr:from>
    <xdr:to>
      <xdr:col>4</xdr:col>
      <xdr:colOff>152400</xdr:colOff>
      <xdr:row>7</xdr:row>
      <xdr:rowOff>0</xdr:rowOff>
    </xdr:to>
    <xdr:sp>
      <xdr:nvSpPr>
        <xdr:cNvPr id="7" name="直線コネクタ 12"/>
        <xdr:cNvSpPr>
          <a:spLocks/>
        </xdr:cNvSpPr>
      </xdr:nvSpPr>
      <xdr:spPr>
        <a:xfrm flipV="1">
          <a:off x="1485900" y="1514475"/>
          <a:ext cx="0" cy="1000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4</xdr:row>
      <xdr:rowOff>0</xdr:rowOff>
    </xdr:from>
    <xdr:to>
      <xdr:col>4</xdr:col>
      <xdr:colOff>314325</xdr:colOff>
      <xdr:row>7</xdr:row>
      <xdr:rowOff>152400</xdr:rowOff>
    </xdr:to>
    <xdr:sp>
      <xdr:nvSpPr>
        <xdr:cNvPr id="8" name="直線コネクタ 14"/>
        <xdr:cNvSpPr>
          <a:spLocks/>
        </xdr:cNvSpPr>
      </xdr:nvSpPr>
      <xdr:spPr>
        <a:xfrm flipV="1">
          <a:off x="1647825" y="1514475"/>
          <a:ext cx="0" cy="1152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0</xdr:rowOff>
    </xdr:from>
    <xdr:to>
      <xdr:col>27</xdr:col>
      <xdr:colOff>0</xdr:colOff>
      <xdr:row>7</xdr:row>
      <xdr:rowOff>0</xdr:rowOff>
    </xdr:to>
    <xdr:sp>
      <xdr:nvSpPr>
        <xdr:cNvPr id="9" name="直線コネクタ 16"/>
        <xdr:cNvSpPr>
          <a:spLocks/>
        </xdr:cNvSpPr>
      </xdr:nvSpPr>
      <xdr:spPr>
        <a:xfrm flipV="1">
          <a:off x="9001125" y="1514475"/>
          <a:ext cx="0" cy="1000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133350</xdr:colOff>
      <xdr:row>4</xdr:row>
      <xdr:rowOff>0</xdr:rowOff>
    </xdr:from>
    <xdr:to>
      <xdr:col>27</xdr:col>
      <xdr:colOff>133350</xdr:colOff>
      <xdr:row>7</xdr:row>
      <xdr:rowOff>152400</xdr:rowOff>
    </xdr:to>
    <xdr:sp>
      <xdr:nvSpPr>
        <xdr:cNvPr id="10" name="直線コネクタ 17"/>
        <xdr:cNvSpPr>
          <a:spLocks/>
        </xdr:cNvSpPr>
      </xdr:nvSpPr>
      <xdr:spPr>
        <a:xfrm flipV="1">
          <a:off x="9134475" y="1514475"/>
          <a:ext cx="0" cy="1152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4</xdr:row>
      <xdr:rowOff>266700</xdr:rowOff>
    </xdr:from>
    <xdr:to>
      <xdr:col>5</xdr:col>
      <xdr:colOff>19050</xdr:colOff>
      <xdr:row>4</xdr:row>
      <xdr:rowOff>266700</xdr:rowOff>
    </xdr:to>
    <xdr:sp>
      <xdr:nvSpPr>
        <xdr:cNvPr id="11" name="直線矢印コネクタ 19"/>
        <xdr:cNvSpPr>
          <a:spLocks/>
        </xdr:cNvSpPr>
      </xdr:nvSpPr>
      <xdr:spPr>
        <a:xfrm>
          <a:off x="1476375" y="1781175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304800</xdr:colOff>
      <xdr:row>4</xdr:row>
      <xdr:rowOff>266700</xdr:rowOff>
    </xdr:from>
    <xdr:to>
      <xdr:col>27</xdr:col>
      <xdr:colOff>180975</xdr:colOff>
      <xdr:row>4</xdr:row>
      <xdr:rowOff>266700</xdr:rowOff>
    </xdr:to>
    <xdr:sp>
      <xdr:nvSpPr>
        <xdr:cNvPr id="12" name="直線矢印コネクタ 22"/>
        <xdr:cNvSpPr>
          <a:spLocks/>
        </xdr:cNvSpPr>
      </xdr:nvSpPr>
      <xdr:spPr>
        <a:xfrm>
          <a:off x="8972550" y="1781175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48</xdr:row>
      <xdr:rowOff>257175</xdr:rowOff>
    </xdr:from>
    <xdr:to>
      <xdr:col>4</xdr:col>
      <xdr:colOff>190500</xdr:colOff>
      <xdr:row>48</xdr:row>
      <xdr:rowOff>257175</xdr:rowOff>
    </xdr:to>
    <xdr:sp>
      <xdr:nvSpPr>
        <xdr:cNvPr id="13" name="直線コネクタ 26"/>
        <xdr:cNvSpPr>
          <a:spLocks/>
        </xdr:cNvSpPr>
      </xdr:nvSpPr>
      <xdr:spPr>
        <a:xfrm flipH="1">
          <a:off x="342900" y="17221200"/>
          <a:ext cx="1181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285750</xdr:colOff>
      <xdr:row>48</xdr:row>
      <xdr:rowOff>0</xdr:rowOff>
    </xdr:from>
    <xdr:to>
      <xdr:col>4</xdr:col>
      <xdr:colOff>152400</xdr:colOff>
      <xdr:row>48</xdr:row>
      <xdr:rowOff>0</xdr:rowOff>
    </xdr:to>
    <xdr:sp>
      <xdr:nvSpPr>
        <xdr:cNvPr id="14" name="直線コネクタ 27"/>
        <xdr:cNvSpPr>
          <a:spLocks/>
        </xdr:cNvSpPr>
      </xdr:nvSpPr>
      <xdr:spPr>
        <a:xfrm flipH="1">
          <a:off x="285750" y="16964025"/>
          <a:ext cx="1200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47</xdr:row>
      <xdr:rowOff>304800</xdr:rowOff>
    </xdr:from>
    <xdr:to>
      <xdr:col>1</xdr:col>
      <xdr:colOff>66675</xdr:colOff>
      <xdr:row>48</xdr:row>
      <xdr:rowOff>257175</xdr:rowOff>
    </xdr:to>
    <xdr:sp>
      <xdr:nvSpPr>
        <xdr:cNvPr id="15" name="直線矢印コネクタ 28"/>
        <xdr:cNvSpPr>
          <a:spLocks/>
        </xdr:cNvSpPr>
      </xdr:nvSpPr>
      <xdr:spPr>
        <a:xfrm>
          <a:off x="381000" y="16916400"/>
          <a:ext cx="1905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3</xdr:row>
      <xdr:rowOff>19050</xdr:rowOff>
    </xdr:from>
    <xdr:to>
      <xdr:col>14</xdr:col>
      <xdr:colOff>152400</xdr:colOff>
      <xdr:row>4</xdr:row>
      <xdr:rowOff>142875</xdr:rowOff>
    </xdr:to>
    <xdr:sp>
      <xdr:nvSpPr>
        <xdr:cNvPr id="16" name="正方形/長方形 30"/>
        <xdr:cNvSpPr>
          <a:spLocks/>
        </xdr:cNvSpPr>
      </xdr:nvSpPr>
      <xdr:spPr>
        <a:xfrm>
          <a:off x="3019425" y="1209675"/>
          <a:ext cx="1800225" cy="4476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机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45cm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180cm</a:t>
          </a:r>
        </a:p>
      </xdr:txBody>
    </xdr:sp>
    <xdr:clientData/>
  </xdr:twoCellAnchor>
  <xdr:twoCellAnchor>
    <xdr:from>
      <xdr:col>1</xdr:col>
      <xdr:colOff>66675</xdr:colOff>
      <xdr:row>7</xdr:row>
      <xdr:rowOff>152400</xdr:rowOff>
    </xdr:from>
    <xdr:to>
      <xdr:col>1</xdr:col>
      <xdr:colOff>66675</xdr:colOff>
      <xdr:row>8</xdr:row>
      <xdr:rowOff>19050</xdr:rowOff>
    </xdr:to>
    <xdr:sp>
      <xdr:nvSpPr>
        <xdr:cNvPr id="17" name="直線矢印コネクタ 18"/>
        <xdr:cNvSpPr>
          <a:spLocks/>
        </xdr:cNvSpPr>
      </xdr:nvSpPr>
      <xdr:spPr>
        <a:xfrm>
          <a:off x="400050" y="2667000"/>
          <a:ext cx="0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180975</xdr:rowOff>
    </xdr:from>
    <xdr:to>
      <xdr:col>17</xdr:col>
      <xdr:colOff>171450</xdr:colOff>
      <xdr:row>5</xdr:row>
      <xdr:rowOff>38100</xdr:rowOff>
    </xdr:to>
    <xdr:sp>
      <xdr:nvSpPr>
        <xdr:cNvPr id="18" name="角丸四角形 1"/>
        <xdr:cNvSpPr>
          <a:spLocks/>
        </xdr:cNvSpPr>
      </xdr:nvSpPr>
      <xdr:spPr>
        <a:xfrm>
          <a:off x="5334000" y="1371600"/>
          <a:ext cx="504825" cy="5048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椅子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</a:t>
          </a: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</a:t>
          </a:r>
        </a:p>
      </xdr:txBody>
    </xdr:sp>
    <xdr:clientData/>
  </xdr:twoCellAnchor>
  <xdr:twoCellAnchor>
    <xdr:from>
      <xdr:col>18</xdr:col>
      <xdr:colOff>333375</xdr:colOff>
      <xdr:row>3</xdr:row>
      <xdr:rowOff>228600</xdr:rowOff>
    </xdr:from>
    <xdr:to>
      <xdr:col>24</xdr:col>
      <xdr:colOff>247650</xdr:colOff>
      <xdr:row>4</xdr:row>
      <xdr:rowOff>114300</xdr:rowOff>
    </xdr:to>
    <xdr:sp>
      <xdr:nvSpPr>
        <xdr:cNvPr id="19" name="正方形/長方形 20"/>
        <xdr:cNvSpPr>
          <a:spLocks/>
        </xdr:cNvSpPr>
      </xdr:nvSpPr>
      <xdr:spPr>
        <a:xfrm>
          <a:off x="6334125" y="1419225"/>
          <a:ext cx="19145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ﾎﾜｲﾄﾎﾞｰﾄﾞ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180cm</a:t>
          </a:r>
        </a:p>
      </xdr:txBody>
    </xdr:sp>
    <xdr:clientData/>
  </xdr:twoCellAnchor>
  <xdr:twoCellAnchor>
    <xdr:from>
      <xdr:col>18</xdr:col>
      <xdr:colOff>333375</xdr:colOff>
      <xdr:row>4</xdr:row>
      <xdr:rowOff>257175</xdr:rowOff>
    </xdr:from>
    <xdr:to>
      <xdr:col>24</xdr:col>
      <xdr:colOff>219075</xdr:colOff>
      <xdr:row>5</xdr:row>
      <xdr:rowOff>152400</xdr:rowOff>
    </xdr:to>
    <xdr:sp>
      <xdr:nvSpPr>
        <xdr:cNvPr id="20" name="正方形/長方形 21"/>
        <xdr:cNvSpPr>
          <a:spLocks/>
        </xdr:cNvSpPr>
      </xdr:nvSpPr>
      <xdr:spPr>
        <a:xfrm>
          <a:off x="6334125" y="1771650"/>
          <a:ext cx="1885950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ｽｸﾘｰﾝ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180cm</a:t>
          </a:r>
        </a:p>
      </xdr:txBody>
    </xdr:sp>
    <xdr:clientData/>
  </xdr:twoCellAnchor>
  <xdr:twoCellAnchor>
    <xdr:from>
      <xdr:col>18</xdr:col>
      <xdr:colOff>19050</xdr:colOff>
      <xdr:row>46</xdr:row>
      <xdr:rowOff>304800</xdr:rowOff>
    </xdr:from>
    <xdr:to>
      <xdr:col>23</xdr:col>
      <xdr:colOff>209550</xdr:colOff>
      <xdr:row>47</xdr:row>
      <xdr:rowOff>285750</xdr:rowOff>
    </xdr:to>
    <xdr:sp>
      <xdr:nvSpPr>
        <xdr:cNvPr id="21" name="線吹き出し 2 (枠付き) 29"/>
        <xdr:cNvSpPr>
          <a:spLocks/>
        </xdr:cNvSpPr>
      </xdr:nvSpPr>
      <xdr:spPr>
        <a:xfrm>
          <a:off x="6019800" y="16563975"/>
          <a:ext cx="1857375" cy="333375"/>
        </a:xfrm>
        <a:prstGeom prst="borderCallout2">
          <a:avLst>
            <a:gd name="adj1" fmla="val -77134"/>
            <a:gd name="adj2" fmla="val -213875"/>
          </a:avLst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机・椅子収納域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7</xdr:row>
      <xdr:rowOff>171450</xdr:rowOff>
    </xdr:from>
    <xdr:to>
      <xdr:col>24</xdr:col>
      <xdr:colOff>180975</xdr:colOff>
      <xdr:row>7</xdr:row>
      <xdr:rowOff>171450</xdr:rowOff>
    </xdr:to>
    <xdr:sp>
      <xdr:nvSpPr>
        <xdr:cNvPr id="1" name="直線コネクタ 1"/>
        <xdr:cNvSpPr>
          <a:spLocks/>
        </xdr:cNvSpPr>
      </xdr:nvSpPr>
      <xdr:spPr>
        <a:xfrm>
          <a:off x="1504950" y="2686050"/>
          <a:ext cx="6677025" cy="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7</xdr:row>
      <xdr:rowOff>152400</xdr:rowOff>
    </xdr:from>
    <xdr:to>
      <xdr:col>4</xdr:col>
      <xdr:colOff>180975</xdr:colOff>
      <xdr:row>33</xdr:row>
      <xdr:rowOff>228600</xdr:rowOff>
    </xdr:to>
    <xdr:sp>
      <xdr:nvSpPr>
        <xdr:cNvPr id="2" name="直線コネクタ 2"/>
        <xdr:cNvSpPr>
          <a:spLocks/>
        </xdr:cNvSpPr>
      </xdr:nvSpPr>
      <xdr:spPr>
        <a:xfrm>
          <a:off x="1514475" y="2667000"/>
          <a:ext cx="0" cy="923925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33</xdr:row>
      <xdr:rowOff>228600</xdr:rowOff>
    </xdr:from>
    <xdr:to>
      <xdr:col>24</xdr:col>
      <xdr:colOff>190500</xdr:colOff>
      <xdr:row>33</xdr:row>
      <xdr:rowOff>228600</xdr:rowOff>
    </xdr:to>
    <xdr:sp>
      <xdr:nvSpPr>
        <xdr:cNvPr id="3" name="直線コネクタ 3"/>
        <xdr:cNvSpPr>
          <a:spLocks/>
        </xdr:cNvSpPr>
      </xdr:nvSpPr>
      <xdr:spPr>
        <a:xfrm>
          <a:off x="1514475" y="11906250"/>
          <a:ext cx="6677025" cy="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171450</xdr:colOff>
      <xdr:row>7</xdr:row>
      <xdr:rowOff>152400</xdr:rowOff>
    </xdr:from>
    <xdr:to>
      <xdr:col>24</xdr:col>
      <xdr:colOff>180975</xdr:colOff>
      <xdr:row>33</xdr:row>
      <xdr:rowOff>266700</xdr:rowOff>
    </xdr:to>
    <xdr:sp>
      <xdr:nvSpPr>
        <xdr:cNvPr id="4" name="直線コネクタ 4"/>
        <xdr:cNvSpPr>
          <a:spLocks/>
        </xdr:cNvSpPr>
      </xdr:nvSpPr>
      <xdr:spPr>
        <a:xfrm>
          <a:off x="8172450" y="2667000"/>
          <a:ext cx="19050" cy="927735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285750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5" name="直線コネクタ 5"/>
        <xdr:cNvSpPr>
          <a:spLocks/>
        </xdr:cNvSpPr>
      </xdr:nvSpPr>
      <xdr:spPr>
        <a:xfrm>
          <a:off x="285750" y="2686050"/>
          <a:ext cx="123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7</xdr:row>
      <xdr:rowOff>342900</xdr:rowOff>
    </xdr:from>
    <xdr:to>
      <xdr:col>4</xdr:col>
      <xdr:colOff>114300</xdr:colOff>
      <xdr:row>7</xdr:row>
      <xdr:rowOff>342900</xdr:rowOff>
    </xdr:to>
    <xdr:sp>
      <xdr:nvSpPr>
        <xdr:cNvPr id="6" name="直線コネクタ 6"/>
        <xdr:cNvSpPr>
          <a:spLocks/>
        </xdr:cNvSpPr>
      </xdr:nvSpPr>
      <xdr:spPr>
        <a:xfrm flipH="1">
          <a:off x="276225" y="2857500"/>
          <a:ext cx="1171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4</xdr:row>
      <xdr:rowOff>0</xdr:rowOff>
    </xdr:from>
    <xdr:to>
      <xdr:col>4</xdr:col>
      <xdr:colOff>314325</xdr:colOff>
      <xdr:row>7</xdr:row>
      <xdr:rowOff>152400</xdr:rowOff>
    </xdr:to>
    <xdr:sp>
      <xdr:nvSpPr>
        <xdr:cNvPr id="7" name="直線コネクタ 8"/>
        <xdr:cNvSpPr>
          <a:spLocks/>
        </xdr:cNvSpPr>
      </xdr:nvSpPr>
      <xdr:spPr>
        <a:xfrm flipV="1">
          <a:off x="1647825" y="1514475"/>
          <a:ext cx="0" cy="1152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7</xdr:row>
      <xdr:rowOff>0</xdr:rowOff>
    </xdr:to>
    <xdr:sp>
      <xdr:nvSpPr>
        <xdr:cNvPr id="8" name="直線コネクタ 9"/>
        <xdr:cNvSpPr>
          <a:spLocks/>
        </xdr:cNvSpPr>
      </xdr:nvSpPr>
      <xdr:spPr>
        <a:xfrm flipV="1">
          <a:off x="8001000" y="1514475"/>
          <a:ext cx="0" cy="1000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142875</xdr:colOff>
      <xdr:row>4</xdr:row>
      <xdr:rowOff>0</xdr:rowOff>
    </xdr:from>
    <xdr:to>
      <xdr:col>24</xdr:col>
      <xdr:colOff>142875</xdr:colOff>
      <xdr:row>7</xdr:row>
      <xdr:rowOff>152400</xdr:rowOff>
    </xdr:to>
    <xdr:sp>
      <xdr:nvSpPr>
        <xdr:cNvPr id="9" name="直線コネクタ 10"/>
        <xdr:cNvSpPr>
          <a:spLocks/>
        </xdr:cNvSpPr>
      </xdr:nvSpPr>
      <xdr:spPr>
        <a:xfrm flipV="1">
          <a:off x="8143875" y="1514475"/>
          <a:ext cx="0" cy="1152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7</xdr:row>
      <xdr:rowOff>133350</xdr:rowOff>
    </xdr:from>
    <xdr:to>
      <xdr:col>1</xdr:col>
      <xdr:colOff>76200</xdr:colOff>
      <xdr:row>7</xdr:row>
      <xdr:rowOff>352425</xdr:rowOff>
    </xdr:to>
    <xdr:sp>
      <xdr:nvSpPr>
        <xdr:cNvPr id="10" name="直線矢印コネクタ 12"/>
        <xdr:cNvSpPr>
          <a:spLocks/>
        </xdr:cNvSpPr>
      </xdr:nvSpPr>
      <xdr:spPr>
        <a:xfrm>
          <a:off x="409575" y="2647950"/>
          <a:ext cx="0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304800</xdr:colOff>
      <xdr:row>4</xdr:row>
      <xdr:rowOff>276225</xdr:rowOff>
    </xdr:from>
    <xdr:to>
      <xdr:col>24</xdr:col>
      <xdr:colOff>180975</xdr:colOff>
      <xdr:row>4</xdr:row>
      <xdr:rowOff>276225</xdr:rowOff>
    </xdr:to>
    <xdr:sp>
      <xdr:nvSpPr>
        <xdr:cNvPr id="11" name="直線矢印コネクタ 13"/>
        <xdr:cNvSpPr>
          <a:spLocks/>
        </xdr:cNvSpPr>
      </xdr:nvSpPr>
      <xdr:spPr>
        <a:xfrm>
          <a:off x="7972425" y="17907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33</xdr:row>
      <xdr:rowOff>228600</xdr:rowOff>
    </xdr:from>
    <xdr:to>
      <xdr:col>4</xdr:col>
      <xdr:colOff>190500</xdr:colOff>
      <xdr:row>33</xdr:row>
      <xdr:rowOff>228600</xdr:rowOff>
    </xdr:to>
    <xdr:sp>
      <xdr:nvSpPr>
        <xdr:cNvPr id="12" name="直線コネクタ 14"/>
        <xdr:cNvSpPr>
          <a:spLocks/>
        </xdr:cNvSpPr>
      </xdr:nvSpPr>
      <xdr:spPr>
        <a:xfrm flipH="1">
          <a:off x="352425" y="11906250"/>
          <a:ext cx="1171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33</xdr:row>
      <xdr:rowOff>0</xdr:rowOff>
    </xdr:from>
    <xdr:to>
      <xdr:col>4</xdr:col>
      <xdr:colOff>190500</xdr:colOff>
      <xdr:row>33</xdr:row>
      <xdr:rowOff>0</xdr:rowOff>
    </xdr:to>
    <xdr:sp>
      <xdr:nvSpPr>
        <xdr:cNvPr id="13" name="直線コネクタ 15"/>
        <xdr:cNvSpPr>
          <a:spLocks/>
        </xdr:cNvSpPr>
      </xdr:nvSpPr>
      <xdr:spPr>
        <a:xfrm flipH="1">
          <a:off x="352425" y="11677650"/>
          <a:ext cx="1171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32</xdr:row>
      <xdr:rowOff>333375</xdr:rowOff>
    </xdr:from>
    <xdr:to>
      <xdr:col>1</xdr:col>
      <xdr:colOff>76200</xdr:colOff>
      <xdr:row>33</xdr:row>
      <xdr:rowOff>257175</xdr:rowOff>
    </xdr:to>
    <xdr:sp>
      <xdr:nvSpPr>
        <xdr:cNvPr id="14" name="直線矢印コネクタ 16"/>
        <xdr:cNvSpPr>
          <a:spLocks/>
        </xdr:cNvSpPr>
      </xdr:nvSpPr>
      <xdr:spPr>
        <a:xfrm>
          <a:off x="409575" y="11658600"/>
          <a:ext cx="0" cy="276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19050</xdr:rowOff>
    </xdr:from>
    <xdr:to>
      <xdr:col>15</xdr:col>
      <xdr:colOff>0</xdr:colOff>
      <xdr:row>5</xdr:row>
      <xdr:rowOff>123825</xdr:rowOff>
    </xdr:to>
    <xdr:sp>
      <xdr:nvSpPr>
        <xdr:cNvPr id="15" name="正方形/長方形 17"/>
        <xdr:cNvSpPr>
          <a:spLocks/>
        </xdr:cNvSpPr>
      </xdr:nvSpPr>
      <xdr:spPr>
        <a:xfrm>
          <a:off x="3000375" y="1533525"/>
          <a:ext cx="200025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机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45cm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180cm</a:t>
          </a:r>
        </a:p>
      </xdr:txBody>
    </xdr:sp>
    <xdr:clientData/>
  </xdr:twoCellAnchor>
  <xdr:twoCellAnchor>
    <xdr:from>
      <xdr:col>4</xdr:col>
      <xdr:colOff>180975</xdr:colOff>
      <xdr:row>3</xdr:row>
      <xdr:rowOff>314325</xdr:rowOff>
    </xdr:from>
    <xdr:to>
      <xdr:col>4</xdr:col>
      <xdr:colOff>180975</xdr:colOff>
      <xdr:row>7</xdr:row>
      <xdr:rowOff>219075</xdr:rowOff>
    </xdr:to>
    <xdr:sp>
      <xdr:nvSpPr>
        <xdr:cNvPr id="16" name="直線コネクタ 19"/>
        <xdr:cNvSpPr>
          <a:spLocks/>
        </xdr:cNvSpPr>
      </xdr:nvSpPr>
      <xdr:spPr>
        <a:xfrm flipV="1">
          <a:off x="1514475" y="1504950"/>
          <a:ext cx="0" cy="1228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171450</xdr:colOff>
      <xdr:row>4</xdr:row>
      <xdr:rowOff>247650</xdr:rowOff>
    </xdr:from>
    <xdr:to>
      <xdr:col>5</xdr:col>
      <xdr:colOff>47625</xdr:colOff>
      <xdr:row>4</xdr:row>
      <xdr:rowOff>247650</xdr:rowOff>
    </xdr:to>
    <xdr:sp>
      <xdr:nvSpPr>
        <xdr:cNvPr id="17" name="直線矢印コネクタ 21"/>
        <xdr:cNvSpPr>
          <a:spLocks/>
        </xdr:cNvSpPr>
      </xdr:nvSpPr>
      <xdr:spPr>
        <a:xfrm>
          <a:off x="1504950" y="1762125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19050</xdr:rowOff>
    </xdr:from>
    <xdr:to>
      <xdr:col>17</xdr:col>
      <xdr:colOff>171450</xdr:colOff>
      <xdr:row>5</xdr:row>
      <xdr:rowOff>209550</xdr:rowOff>
    </xdr:to>
    <xdr:sp>
      <xdr:nvSpPr>
        <xdr:cNvPr id="18" name="角丸四角形 18"/>
        <xdr:cNvSpPr>
          <a:spLocks/>
        </xdr:cNvSpPr>
      </xdr:nvSpPr>
      <xdr:spPr>
        <a:xfrm>
          <a:off x="5334000" y="1533525"/>
          <a:ext cx="504825" cy="514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椅子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６０ｃｍ</a:t>
          </a:r>
        </a:p>
      </xdr:txBody>
    </xdr:sp>
    <xdr:clientData/>
  </xdr:twoCellAnchor>
  <xdr:twoCellAnchor>
    <xdr:from>
      <xdr:col>18</xdr:col>
      <xdr:colOff>0</xdr:colOff>
      <xdr:row>3</xdr:row>
      <xdr:rowOff>104775</xdr:rowOff>
    </xdr:from>
    <xdr:to>
      <xdr:col>24</xdr:col>
      <xdr:colOff>0</xdr:colOff>
      <xdr:row>3</xdr:row>
      <xdr:rowOff>314325</xdr:rowOff>
    </xdr:to>
    <xdr:sp>
      <xdr:nvSpPr>
        <xdr:cNvPr id="19" name="正方形/長方形 20"/>
        <xdr:cNvSpPr>
          <a:spLocks/>
        </xdr:cNvSpPr>
      </xdr:nvSpPr>
      <xdr:spPr>
        <a:xfrm>
          <a:off x="6000750" y="1295400"/>
          <a:ext cx="200025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ﾎﾜｲﾄﾎﾞｰﾄﾞ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180cm</a:t>
          </a:r>
        </a:p>
      </xdr:txBody>
    </xdr:sp>
    <xdr:clientData/>
  </xdr:twoCellAnchor>
  <xdr:twoCellAnchor>
    <xdr:from>
      <xdr:col>18</xdr:col>
      <xdr:colOff>0</xdr:colOff>
      <xdr:row>4</xdr:row>
      <xdr:rowOff>114300</xdr:rowOff>
    </xdr:from>
    <xdr:to>
      <xdr:col>23</xdr:col>
      <xdr:colOff>285750</xdr:colOff>
      <xdr:row>4</xdr:row>
      <xdr:rowOff>314325</xdr:rowOff>
    </xdr:to>
    <xdr:sp>
      <xdr:nvSpPr>
        <xdr:cNvPr id="20" name="正方形/長方形 22"/>
        <xdr:cNvSpPr>
          <a:spLocks/>
        </xdr:cNvSpPr>
      </xdr:nvSpPr>
      <xdr:spPr>
        <a:xfrm>
          <a:off x="6000750" y="1628775"/>
          <a:ext cx="1952625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ｽｸﾘｰﾝ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180cm</a:t>
          </a:r>
        </a:p>
      </xdr:txBody>
    </xdr:sp>
    <xdr:clientData/>
  </xdr:twoCellAnchor>
  <xdr:twoCellAnchor>
    <xdr:from>
      <xdr:col>10</xdr:col>
      <xdr:colOff>200025</xdr:colOff>
      <xdr:row>32</xdr:row>
      <xdr:rowOff>180975</xdr:rowOff>
    </xdr:from>
    <xdr:to>
      <xdr:col>16</xdr:col>
      <xdr:colOff>85725</xdr:colOff>
      <xdr:row>33</xdr:row>
      <xdr:rowOff>152400</xdr:rowOff>
    </xdr:to>
    <xdr:sp>
      <xdr:nvSpPr>
        <xdr:cNvPr id="21" name="線吹き出し 2 (枠付き) 11"/>
        <xdr:cNvSpPr>
          <a:spLocks/>
        </xdr:cNvSpPr>
      </xdr:nvSpPr>
      <xdr:spPr>
        <a:xfrm>
          <a:off x="3533775" y="11506200"/>
          <a:ext cx="1885950" cy="323850"/>
        </a:xfrm>
        <a:prstGeom prst="borderCallout2">
          <a:avLst>
            <a:gd name="adj1" fmla="val -100944"/>
            <a:gd name="adj2" fmla="val -21875"/>
          </a:avLst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机・椅子収納域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8</xdr:row>
      <xdr:rowOff>85725</xdr:rowOff>
    </xdr:from>
    <xdr:to>
      <xdr:col>12</xdr:col>
      <xdr:colOff>209550</xdr:colOff>
      <xdr:row>8</xdr:row>
      <xdr:rowOff>85725</xdr:rowOff>
    </xdr:to>
    <xdr:sp>
      <xdr:nvSpPr>
        <xdr:cNvPr id="1" name="直線コネクタ 1"/>
        <xdr:cNvSpPr>
          <a:spLocks/>
        </xdr:cNvSpPr>
      </xdr:nvSpPr>
      <xdr:spPr>
        <a:xfrm>
          <a:off x="1285875" y="2924175"/>
          <a:ext cx="2924175" cy="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9525</xdr:rowOff>
    </xdr:from>
    <xdr:to>
      <xdr:col>4</xdr:col>
      <xdr:colOff>9525</xdr:colOff>
      <xdr:row>27</xdr:row>
      <xdr:rowOff>257175</xdr:rowOff>
    </xdr:to>
    <xdr:sp>
      <xdr:nvSpPr>
        <xdr:cNvPr id="2" name="直線コネクタ 2"/>
        <xdr:cNvSpPr>
          <a:spLocks/>
        </xdr:cNvSpPr>
      </xdr:nvSpPr>
      <xdr:spPr>
        <a:xfrm>
          <a:off x="1343025" y="2847975"/>
          <a:ext cx="0" cy="694372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190500</xdr:rowOff>
    </xdr:from>
    <xdr:to>
      <xdr:col>12</xdr:col>
      <xdr:colOff>266700</xdr:colOff>
      <xdr:row>27</xdr:row>
      <xdr:rowOff>190500</xdr:rowOff>
    </xdr:to>
    <xdr:sp>
      <xdr:nvSpPr>
        <xdr:cNvPr id="3" name="直線コネクタ 3"/>
        <xdr:cNvSpPr>
          <a:spLocks/>
        </xdr:cNvSpPr>
      </xdr:nvSpPr>
      <xdr:spPr>
        <a:xfrm>
          <a:off x="1343025" y="9725025"/>
          <a:ext cx="2924175" cy="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247650</xdr:colOff>
      <xdr:row>8</xdr:row>
      <xdr:rowOff>85725</xdr:rowOff>
    </xdr:from>
    <xdr:to>
      <xdr:col>12</xdr:col>
      <xdr:colOff>266700</xdr:colOff>
      <xdr:row>27</xdr:row>
      <xdr:rowOff>209550</xdr:rowOff>
    </xdr:to>
    <xdr:sp>
      <xdr:nvSpPr>
        <xdr:cNvPr id="4" name="直線コネクタ 4"/>
        <xdr:cNvSpPr>
          <a:spLocks/>
        </xdr:cNvSpPr>
      </xdr:nvSpPr>
      <xdr:spPr>
        <a:xfrm>
          <a:off x="4248150" y="2924175"/>
          <a:ext cx="19050" cy="681990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285750</xdr:colOff>
      <xdr:row>8</xdr:row>
      <xdr:rowOff>85725</xdr:rowOff>
    </xdr:from>
    <xdr:to>
      <xdr:col>3</xdr:col>
      <xdr:colOff>333375</xdr:colOff>
      <xdr:row>8</xdr:row>
      <xdr:rowOff>85725</xdr:rowOff>
    </xdr:to>
    <xdr:sp>
      <xdr:nvSpPr>
        <xdr:cNvPr id="5" name="直線コネクタ 5"/>
        <xdr:cNvSpPr>
          <a:spLocks/>
        </xdr:cNvSpPr>
      </xdr:nvSpPr>
      <xdr:spPr>
        <a:xfrm>
          <a:off x="285750" y="2924175"/>
          <a:ext cx="1047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8</xdr:row>
      <xdr:rowOff>352425</xdr:rowOff>
    </xdr:from>
    <xdr:to>
      <xdr:col>4</xdr:col>
      <xdr:colOff>9525</xdr:colOff>
      <xdr:row>8</xdr:row>
      <xdr:rowOff>352425</xdr:rowOff>
    </xdr:to>
    <xdr:sp>
      <xdr:nvSpPr>
        <xdr:cNvPr id="6" name="直線コネクタ 6"/>
        <xdr:cNvSpPr>
          <a:spLocks/>
        </xdr:cNvSpPr>
      </xdr:nvSpPr>
      <xdr:spPr>
        <a:xfrm flipH="1">
          <a:off x="276225" y="3190875"/>
          <a:ext cx="1066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28575</xdr:rowOff>
    </xdr:from>
    <xdr:to>
      <xdr:col>12</xdr:col>
      <xdr:colOff>0</xdr:colOff>
      <xdr:row>8</xdr:row>
      <xdr:rowOff>0</xdr:rowOff>
    </xdr:to>
    <xdr:sp>
      <xdr:nvSpPr>
        <xdr:cNvPr id="7" name="直線コネクタ 8"/>
        <xdr:cNvSpPr>
          <a:spLocks/>
        </xdr:cNvSpPr>
      </xdr:nvSpPr>
      <xdr:spPr>
        <a:xfrm flipV="1">
          <a:off x="4000500" y="2514600"/>
          <a:ext cx="0" cy="323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238125</xdr:colOff>
      <xdr:row>7</xdr:row>
      <xdr:rowOff>66675</xdr:rowOff>
    </xdr:from>
    <xdr:to>
      <xdr:col>12</xdr:col>
      <xdr:colOff>238125</xdr:colOff>
      <xdr:row>8</xdr:row>
      <xdr:rowOff>152400</xdr:rowOff>
    </xdr:to>
    <xdr:sp>
      <xdr:nvSpPr>
        <xdr:cNvPr id="8" name="直線コネクタ 9"/>
        <xdr:cNvSpPr>
          <a:spLocks/>
        </xdr:cNvSpPr>
      </xdr:nvSpPr>
      <xdr:spPr>
        <a:xfrm flipV="1">
          <a:off x="4238625" y="2552700"/>
          <a:ext cx="0" cy="438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76200</xdr:rowOff>
    </xdr:from>
    <xdr:to>
      <xdr:col>1</xdr:col>
      <xdr:colOff>38100</xdr:colOff>
      <xdr:row>9</xdr:row>
      <xdr:rowOff>0</xdr:rowOff>
    </xdr:to>
    <xdr:sp>
      <xdr:nvSpPr>
        <xdr:cNvPr id="9" name="直線矢印コネクタ 10"/>
        <xdr:cNvSpPr>
          <a:spLocks/>
        </xdr:cNvSpPr>
      </xdr:nvSpPr>
      <xdr:spPr>
        <a:xfrm>
          <a:off x="371475" y="2914650"/>
          <a:ext cx="0" cy="276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76200</xdr:rowOff>
    </xdr:from>
    <xdr:to>
      <xdr:col>12</xdr:col>
      <xdr:colOff>247650</xdr:colOff>
      <xdr:row>7</xdr:row>
      <xdr:rowOff>85725</xdr:rowOff>
    </xdr:to>
    <xdr:sp>
      <xdr:nvSpPr>
        <xdr:cNvPr id="10" name="直線矢印コネクタ 11"/>
        <xdr:cNvSpPr>
          <a:spLocks/>
        </xdr:cNvSpPr>
      </xdr:nvSpPr>
      <xdr:spPr>
        <a:xfrm flipV="1">
          <a:off x="4000500" y="2562225"/>
          <a:ext cx="2476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190500</xdr:rowOff>
    </xdr:from>
    <xdr:to>
      <xdr:col>4</xdr:col>
      <xdr:colOff>190500</xdr:colOff>
      <xdr:row>27</xdr:row>
      <xdr:rowOff>190500</xdr:rowOff>
    </xdr:to>
    <xdr:sp>
      <xdr:nvSpPr>
        <xdr:cNvPr id="11" name="直線コネクタ 12"/>
        <xdr:cNvSpPr>
          <a:spLocks/>
        </xdr:cNvSpPr>
      </xdr:nvSpPr>
      <xdr:spPr>
        <a:xfrm flipH="1">
          <a:off x="342900" y="9725025"/>
          <a:ext cx="1181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0</xdr:rowOff>
    </xdr:from>
    <xdr:to>
      <xdr:col>4</xdr:col>
      <xdr:colOff>19050</xdr:colOff>
      <xdr:row>27</xdr:row>
      <xdr:rowOff>0</xdr:rowOff>
    </xdr:to>
    <xdr:sp>
      <xdr:nvSpPr>
        <xdr:cNvPr id="12" name="直線コネクタ 13"/>
        <xdr:cNvSpPr>
          <a:spLocks/>
        </xdr:cNvSpPr>
      </xdr:nvSpPr>
      <xdr:spPr>
        <a:xfrm flipH="1">
          <a:off x="342900" y="9534525"/>
          <a:ext cx="1009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295275</xdr:rowOff>
    </xdr:from>
    <xdr:to>
      <xdr:col>1</xdr:col>
      <xdr:colOff>57150</xdr:colOff>
      <xdr:row>27</xdr:row>
      <xdr:rowOff>228600</xdr:rowOff>
    </xdr:to>
    <xdr:sp>
      <xdr:nvSpPr>
        <xdr:cNvPr id="13" name="直線矢印コネクタ 14"/>
        <xdr:cNvSpPr>
          <a:spLocks/>
        </xdr:cNvSpPr>
      </xdr:nvSpPr>
      <xdr:spPr>
        <a:xfrm>
          <a:off x="390525" y="9477375"/>
          <a:ext cx="0" cy="285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57150</xdr:rowOff>
    </xdr:from>
    <xdr:to>
      <xdr:col>4</xdr:col>
      <xdr:colOff>9525</xdr:colOff>
      <xdr:row>8</xdr:row>
      <xdr:rowOff>219075</xdr:rowOff>
    </xdr:to>
    <xdr:sp>
      <xdr:nvSpPr>
        <xdr:cNvPr id="14" name="直線コネクタ 16"/>
        <xdr:cNvSpPr>
          <a:spLocks/>
        </xdr:cNvSpPr>
      </xdr:nvSpPr>
      <xdr:spPr>
        <a:xfrm flipV="1">
          <a:off x="1343025" y="2543175"/>
          <a:ext cx="0" cy="514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22</xdr:row>
      <xdr:rowOff>133350</xdr:rowOff>
    </xdr:to>
    <xdr:sp>
      <xdr:nvSpPr>
        <xdr:cNvPr id="15" name="直線コネクタ 23"/>
        <xdr:cNvSpPr>
          <a:spLocks/>
        </xdr:cNvSpPr>
      </xdr:nvSpPr>
      <xdr:spPr>
        <a:xfrm flipV="1">
          <a:off x="0" y="6715125"/>
          <a:ext cx="0" cy="1190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0</xdr:rowOff>
    </xdr:from>
    <xdr:to>
      <xdr:col>11</xdr:col>
      <xdr:colOff>9525</xdr:colOff>
      <xdr:row>5</xdr:row>
      <xdr:rowOff>171450</xdr:rowOff>
    </xdr:to>
    <xdr:sp>
      <xdr:nvSpPr>
        <xdr:cNvPr id="16" name="正方形/長方形 34"/>
        <xdr:cNvSpPr>
          <a:spLocks/>
        </xdr:cNvSpPr>
      </xdr:nvSpPr>
      <xdr:spPr>
        <a:xfrm>
          <a:off x="1685925" y="1514475"/>
          <a:ext cx="1990725" cy="495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机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45cm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180cm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152400</xdr:colOff>
      <xdr:row>5</xdr:row>
      <xdr:rowOff>190500</xdr:rowOff>
    </xdr:to>
    <xdr:sp>
      <xdr:nvSpPr>
        <xdr:cNvPr id="17" name="角丸四角形 38"/>
        <xdr:cNvSpPr>
          <a:spLocks/>
        </xdr:cNvSpPr>
      </xdr:nvSpPr>
      <xdr:spPr>
        <a:xfrm>
          <a:off x="4000500" y="1514475"/>
          <a:ext cx="485775" cy="514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椅子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</a:t>
          </a: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8</xdr:row>
      <xdr:rowOff>85725</xdr:rowOff>
    </xdr:from>
    <xdr:to>
      <xdr:col>13</xdr:col>
      <xdr:colOff>219075</xdr:colOff>
      <xdr:row>8</xdr:row>
      <xdr:rowOff>85725</xdr:rowOff>
    </xdr:to>
    <xdr:sp>
      <xdr:nvSpPr>
        <xdr:cNvPr id="1" name="直線コネクタ 1"/>
        <xdr:cNvSpPr>
          <a:spLocks/>
        </xdr:cNvSpPr>
      </xdr:nvSpPr>
      <xdr:spPr>
        <a:xfrm>
          <a:off x="1285875" y="2924175"/>
          <a:ext cx="3267075" cy="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190500</xdr:rowOff>
    </xdr:from>
    <xdr:to>
      <xdr:col>13</xdr:col>
      <xdr:colOff>276225</xdr:colOff>
      <xdr:row>33</xdr:row>
      <xdr:rowOff>190500</xdr:rowOff>
    </xdr:to>
    <xdr:sp>
      <xdr:nvSpPr>
        <xdr:cNvPr id="2" name="直線コネクタ 2"/>
        <xdr:cNvSpPr>
          <a:spLocks/>
        </xdr:cNvSpPr>
      </xdr:nvSpPr>
      <xdr:spPr>
        <a:xfrm>
          <a:off x="1343025" y="11839575"/>
          <a:ext cx="3267075" cy="0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247650</xdr:colOff>
      <xdr:row>8</xdr:row>
      <xdr:rowOff>85725</xdr:rowOff>
    </xdr:from>
    <xdr:to>
      <xdr:col>13</xdr:col>
      <xdr:colOff>266700</xdr:colOff>
      <xdr:row>33</xdr:row>
      <xdr:rowOff>219075</xdr:rowOff>
    </xdr:to>
    <xdr:sp>
      <xdr:nvSpPr>
        <xdr:cNvPr id="3" name="直線コネクタ 3"/>
        <xdr:cNvSpPr>
          <a:spLocks/>
        </xdr:cNvSpPr>
      </xdr:nvSpPr>
      <xdr:spPr>
        <a:xfrm>
          <a:off x="4581525" y="2924175"/>
          <a:ext cx="19050" cy="89439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285750</xdr:colOff>
      <xdr:row>8</xdr:row>
      <xdr:rowOff>85725</xdr:rowOff>
    </xdr:from>
    <xdr:to>
      <xdr:col>3</xdr:col>
      <xdr:colOff>333375</xdr:colOff>
      <xdr:row>8</xdr:row>
      <xdr:rowOff>85725</xdr:rowOff>
    </xdr:to>
    <xdr:sp>
      <xdr:nvSpPr>
        <xdr:cNvPr id="4" name="直線コネクタ 4"/>
        <xdr:cNvSpPr>
          <a:spLocks/>
        </xdr:cNvSpPr>
      </xdr:nvSpPr>
      <xdr:spPr>
        <a:xfrm>
          <a:off x="285750" y="2924175"/>
          <a:ext cx="1047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8</xdr:row>
      <xdr:rowOff>352425</xdr:rowOff>
    </xdr:from>
    <xdr:to>
      <xdr:col>4</xdr:col>
      <xdr:colOff>9525</xdr:colOff>
      <xdr:row>8</xdr:row>
      <xdr:rowOff>352425</xdr:rowOff>
    </xdr:to>
    <xdr:sp>
      <xdr:nvSpPr>
        <xdr:cNvPr id="5" name="直線コネクタ 5"/>
        <xdr:cNvSpPr>
          <a:spLocks/>
        </xdr:cNvSpPr>
      </xdr:nvSpPr>
      <xdr:spPr>
        <a:xfrm flipH="1">
          <a:off x="276225" y="3190875"/>
          <a:ext cx="1066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28575</xdr:rowOff>
    </xdr:from>
    <xdr:to>
      <xdr:col>13</xdr:col>
      <xdr:colOff>0</xdr:colOff>
      <xdr:row>8</xdr:row>
      <xdr:rowOff>0</xdr:rowOff>
    </xdr:to>
    <xdr:sp>
      <xdr:nvSpPr>
        <xdr:cNvPr id="6" name="直線コネクタ 6"/>
        <xdr:cNvSpPr>
          <a:spLocks/>
        </xdr:cNvSpPr>
      </xdr:nvSpPr>
      <xdr:spPr>
        <a:xfrm flipV="1">
          <a:off x="4333875" y="2514600"/>
          <a:ext cx="0" cy="323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238125</xdr:colOff>
      <xdr:row>7</xdr:row>
      <xdr:rowOff>66675</xdr:rowOff>
    </xdr:from>
    <xdr:to>
      <xdr:col>13</xdr:col>
      <xdr:colOff>238125</xdr:colOff>
      <xdr:row>8</xdr:row>
      <xdr:rowOff>152400</xdr:rowOff>
    </xdr:to>
    <xdr:sp>
      <xdr:nvSpPr>
        <xdr:cNvPr id="7" name="直線コネクタ 7"/>
        <xdr:cNvSpPr>
          <a:spLocks/>
        </xdr:cNvSpPr>
      </xdr:nvSpPr>
      <xdr:spPr>
        <a:xfrm flipV="1">
          <a:off x="4572000" y="2552700"/>
          <a:ext cx="0" cy="438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76200</xdr:rowOff>
    </xdr:from>
    <xdr:to>
      <xdr:col>1</xdr:col>
      <xdr:colOff>38100</xdr:colOff>
      <xdr:row>9</xdr:row>
      <xdr:rowOff>0</xdr:rowOff>
    </xdr:to>
    <xdr:sp>
      <xdr:nvSpPr>
        <xdr:cNvPr id="8" name="直線矢印コネクタ 8"/>
        <xdr:cNvSpPr>
          <a:spLocks/>
        </xdr:cNvSpPr>
      </xdr:nvSpPr>
      <xdr:spPr>
        <a:xfrm>
          <a:off x="371475" y="2914650"/>
          <a:ext cx="0" cy="276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76200</xdr:rowOff>
    </xdr:from>
    <xdr:to>
      <xdr:col>13</xdr:col>
      <xdr:colOff>247650</xdr:colOff>
      <xdr:row>7</xdr:row>
      <xdr:rowOff>85725</xdr:rowOff>
    </xdr:to>
    <xdr:sp>
      <xdr:nvSpPr>
        <xdr:cNvPr id="9" name="直線矢印コネクタ 9"/>
        <xdr:cNvSpPr>
          <a:spLocks/>
        </xdr:cNvSpPr>
      </xdr:nvSpPr>
      <xdr:spPr>
        <a:xfrm flipV="1">
          <a:off x="4333875" y="2562225"/>
          <a:ext cx="2476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190500</xdr:rowOff>
    </xdr:from>
    <xdr:to>
      <xdr:col>4</xdr:col>
      <xdr:colOff>190500</xdr:colOff>
      <xdr:row>33</xdr:row>
      <xdr:rowOff>190500</xdr:rowOff>
    </xdr:to>
    <xdr:sp>
      <xdr:nvSpPr>
        <xdr:cNvPr id="10" name="直線コネクタ 10"/>
        <xdr:cNvSpPr>
          <a:spLocks/>
        </xdr:cNvSpPr>
      </xdr:nvSpPr>
      <xdr:spPr>
        <a:xfrm flipH="1">
          <a:off x="342900" y="11839575"/>
          <a:ext cx="1181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0</xdr:rowOff>
    </xdr:from>
    <xdr:to>
      <xdr:col>4</xdr:col>
      <xdr:colOff>19050</xdr:colOff>
      <xdr:row>33</xdr:row>
      <xdr:rowOff>0</xdr:rowOff>
    </xdr:to>
    <xdr:sp>
      <xdr:nvSpPr>
        <xdr:cNvPr id="11" name="直線コネクタ 11"/>
        <xdr:cNvSpPr>
          <a:spLocks/>
        </xdr:cNvSpPr>
      </xdr:nvSpPr>
      <xdr:spPr>
        <a:xfrm flipH="1">
          <a:off x="342900" y="11649075"/>
          <a:ext cx="1009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295275</xdr:rowOff>
    </xdr:from>
    <xdr:to>
      <xdr:col>1</xdr:col>
      <xdr:colOff>57150</xdr:colOff>
      <xdr:row>33</xdr:row>
      <xdr:rowOff>228600</xdr:rowOff>
    </xdr:to>
    <xdr:sp>
      <xdr:nvSpPr>
        <xdr:cNvPr id="12" name="直線矢印コネクタ 12"/>
        <xdr:cNvSpPr>
          <a:spLocks/>
        </xdr:cNvSpPr>
      </xdr:nvSpPr>
      <xdr:spPr>
        <a:xfrm>
          <a:off x="390525" y="11591925"/>
          <a:ext cx="0" cy="285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57150</xdr:rowOff>
    </xdr:from>
    <xdr:to>
      <xdr:col>4</xdr:col>
      <xdr:colOff>9525</xdr:colOff>
      <xdr:row>8</xdr:row>
      <xdr:rowOff>219075</xdr:rowOff>
    </xdr:to>
    <xdr:sp>
      <xdr:nvSpPr>
        <xdr:cNvPr id="13" name="直線コネクタ 13"/>
        <xdr:cNvSpPr>
          <a:spLocks/>
        </xdr:cNvSpPr>
      </xdr:nvSpPr>
      <xdr:spPr>
        <a:xfrm flipV="1">
          <a:off x="1343025" y="2543175"/>
          <a:ext cx="0" cy="514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28</xdr:row>
      <xdr:rowOff>133350</xdr:rowOff>
    </xdr:to>
    <xdr:sp>
      <xdr:nvSpPr>
        <xdr:cNvPr id="14" name="直線コネクタ 14"/>
        <xdr:cNvSpPr>
          <a:spLocks/>
        </xdr:cNvSpPr>
      </xdr:nvSpPr>
      <xdr:spPr>
        <a:xfrm flipV="1">
          <a:off x="0" y="9534525"/>
          <a:ext cx="0" cy="485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4</xdr:row>
      <xdr:rowOff>0</xdr:rowOff>
    </xdr:from>
    <xdr:to>
      <xdr:col>8</xdr:col>
      <xdr:colOff>285750</xdr:colOff>
      <xdr:row>5</xdr:row>
      <xdr:rowOff>133350</xdr:rowOff>
    </xdr:to>
    <xdr:sp>
      <xdr:nvSpPr>
        <xdr:cNvPr id="15" name="正方形/長方形 15"/>
        <xdr:cNvSpPr>
          <a:spLocks/>
        </xdr:cNvSpPr>
      </xdr:nvSpPr>
      <xdr:spPr>
        <a:xfrm>
          <a:off x="952500" y="1514475"/>
          <a:ext cx="2000250" cy="457200"/>
        </a:xfrm>
        <a:prstGeom prst="rect">
          <a:avLst/>
        </a:prstGeom>
        <a:solidFill>
          <a:srgbClr val="FFFFFF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机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45cm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180cm</a:t>
          </a:r>
        </a:p>
      </xdr:txBody>
    </xdr:sp>
    <xdr:clientData/>
  </xdr:twoCellAnchor>
  <xdr:twoCellAnchor>
    <xdr:from>
      <xdr:col>10</xdr:col>
      <xdr:colOff>19050</xdr:colOff>
      <xdr:row>4</xdr:row>
      <xdr:rowOff>9525</xdr:rowOff>
    </xdr:from>
    <xdr:to>
      <xdr:col>11</xdr:col>
      <xdr:colOff>180975</xdr:colOff>
      <xdr:row>5</xdr:row>
      <xdr:rowOff>209550</xdr:rowOff>
    </xdr:to>
    <xdr:sp>
      <xdr:nvSpPr>
        <xdr:cNvPr id="16" name="角丸四角形 38"/>
        <xdr:cNvSpPr>
          <a:spLocks/>
        </xdr:cNvSpPr>
      </xdr:nvSpPr>
      <xdr:spPr>
        <a:xfrm>
          <a:off x="3352800" y="1524000"/>
          <a:ext cx="495300" cy="523875"/>
        </a:xfrm>
        <a:prstGeom prst="roundRect">
          <a:avLst/>
        </a:prstGeom>
        <a:solidFill>
          <a:srgbClr val="FFFFFF"/>
        </a:solidFill>
        <a:ln w="28575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椅子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</a:t>
          </a: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</a:t>
          </a:r>
        </a:p>
      </xdr:txBody>
    </xdr:sp>
    <xdr:clientData/>
  </xdr:twoCellAnchor>
  <xdr:twoCellAnchor>
    <xdr:from>
      <xdr:col>4</xdr:col>
      <xdr:colOff>9525</xdr:colOff>
      <xdr:row>8</xdr:row>
      <xdr:rowOff>19050</xdr:rowOff>
    </xdr:from>
    <xdr:to>
      <xdr:col>4</xdr:col>
      <xdr:colOff>9525</xdr:colOff>
      <xdr:row>33</xdr:row>
      <xdr:rowOff>285750</xdr:rowOff>
    </xdr:to>
    <xdr:sp>
      <xdr:nvSpPr>
        <xdr:cNvPr id="17" name="直線コネクタ 17"/>
        <xdr:cNvSpPr>
          <a:spLocks/>
        </xdr:cNvSpPr>
      </xdr:nvSpPr>
      <xdr:spPr>
        <a:xfrm>
          <a:off x="1343025" y="2857500"/>
          <a:ext cx="0" cy="907732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133350</xdr:colOff>
      <xdr:row>4</xdr:row>
      <xdr:rowOff>123825</xdr:rowOff>
    </xdr:from>
    <xdr:to>
      <xdr:col>18</xdr:col>
      <xdr:colOff>38100</xdr:colOff>
      <xdr:row>4</xdr:row>
      <xdr:rowOff>266700</xdr:rowOff>
    </xdr:to>
    <xdr:sp>
      <xdr:nvSpPr>
        <xdr:cNvPr id="18" name="正方形/長方形 35"/>
        <xdr:cNvSpPr>
          <a:spLocks/>
        </xdr:cNvSpPr>
      </xdr:nvSpPr>
      <xdr:spPr>
        <a:xfrm>
          <a:off x="4133850" y="1638300"/>
          <a:ext cx="1962150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ホワイトボード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96"/>
  <sheetViews>
    <sheetView tabSelected="1" view="pageLayout" zoomScale="90" zoomScalePageLayoutView="90" workbookViewId="0" topLeftCell="A1">
      <selection activeCell="AG1" sqref="AG1:AM1"/>
    </sheetView>
  </sheetViews>
  <sheetFormatPr defaultColWidth="1.7109375" defaultRowHeight="15"/>
  <cols>
    <col min="1" max="58" width="2.421875" style="0" customWidth="1"/>
    <col min="59" max="62" width="5.421875" style="0" customWidth="1"/>
  </cols>
  <sheetData>
    <row r="1" spans="1:56" ht="30.75" customHeight="1">
      <c r="A1" s="143" t="s">
        <v>65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5"/>
      <c r="AC1" s="146" t="s">
        <v>66</v>
      </c>
      <c r="AD1" s="147"/>
      <c r="AE1" s="147"/>
      <c r="AF1" s="148"/>
      <c r="AG1" s="152" t="s">
        <v>79</v>
      </c>
      <c r="AH1" s="153"/>
      <c r="AI1" s="153"/>
      <c r="AJ1" s="153"/>
      <c r="AK1" s="153"/>
      <c r="AL1" s="153"/>
      <c r="AM1" s="154"/>
      <c r="AN1" s="146" t="s">
        <v>67</v>
      </c>
      <c r="AO1" s="147"/>
      <c r="AP1" s="147"/>
      <c r="AQ1" s="148"/>
      <c r="AR1" s="149" t="s">
        <v>80</v>
      </c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1"/>
    </row>
    <row r="2" ht="27.75" customHeight="1"/>
    <row r="3" spans="5:55" ht="13.5" customHeight="1">
      <c r="E3" s="8"/>
      <c r="F3" s="6" t="s">
        <v>10</v>
      </c>
      <c r="G3" s="6"/>
      <c r="Q3" s="67" t="s">
        <v>24</v>
      </c>
      <c r="W3" s="67"/>
      <c r="AY3" s="142">
        <f>(0.3*0.3)*19*27</f>
        <v>46.17</v>
      </c>
      <c r="AZ3" s="142"/>
      <c r="BA3" s="142"/>
      <c r="BB3" s="142"/>
      <c r="BC3" s="142"/>
    </row>
    <row r="4" spans="51:55" ht="13.5" customHeight="1">
      <c r="AY4" s="142">
        <f>(0.3*0.3)*52*51</f>
        <v>238.67999999999998</v>
      </c>
      <c r="AZ4" s="142"/>
      <c r="BA4" s="142"/>
      <c r="BB4" s="142"/>
      <c r="BC4" s="142"/>
    </row>
    <row r="5" spans="6:39" ht="13.5" customHeight="1">
      <c r="F5" s="9"/>
      <c r="AJ5" s="9"/>
      <c r="AL5" s="2"/>
      <c r="AM5" s="2"/>
    </row>
    <row r="6" spans="3:56" ht="13.5" customHeight="1">
      <c r="C6" s="13"/>
      <c r="D6" s="16">
        <v>1</v>
      </c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 t="s">
        <v>47</v>
      </c>
      <c r="AX6" s="18"/>
      <c r="AY6" s="18"/>
      <c r="AZ6" s="18"/>
      <c r="BA6" s="18"/>
      <c r="BB6" s="18"/>
      <c r="BC6" s="19"/>
      <c r="BD6" s="19"/>
    </row>
    <row r="7" spans="3:56" ht="13.5" customHeight="1">
      <c r="C7" s="13"/>
      <c r="D7" s="16">
        <v>2</v>
      </c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140">
        <v>830</v>
      </c>
      <c r="AC7" s="140"/>
      <c r="AD7" s="140"/>
      <c r="AE7" s="4"/>
      <c r="AF7" s="4"/>
      <c r="AG7" s="4"/>
      <c r="AH7" s="4"/>
      <c r="AI7" s="4"/>
      <c r="AJ7" s="4"/>
      <c r="AK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 t="s">
        <v>48</v>
      </c>
      <c r="AX7" s="4"/>
      <c r="AY7" s="4"/>
      <c r="AZ7" s="4"/>
      <c r="BA7" s="4"/>
      <c r="BB7" s="4"/>
      <c r="BC7" s="21"/>
      <c r="BD7" s="21"/>
    </row>
    <row r="8" spans="3:56" ht="13.5" customHeight="1">
      <c r="C8" s="13"/>
      <c r="D8" s="16">
        <v>3</v>
      </c>
      <c r="E8" s="2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U8" s="4"/>
      <c r="AV8" s="4"/>
      <c r="AW8" t="s">
        <v>49</v>
      </c>
      <c r="AX8" s="4"/>
      <c r="AY8" s="4"/>
      <c r="AZ8" s="4"/>
      <c r="BA8" s="4"/>
      <c r="BB8" s="4"/>
      <c r="BC8" s="21"/>
      <c r="BD8" s="21"/>
    </row>
    <row r="9" spans="3:56" ht="13.5" customHeight="1">
      <c r="C9" s="13"/>
      <c r="D9" s="16">
        <v>4</v>
      </c>
      <c r="E9" s="20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 t="s">
        <v>50</v>
      </c>
      <c r="AX9" s="4"/>
      <c r="AY9" s="4"/>
      <c r="AZ9" s="4"/>
      <c r="BA9" s="4"/>
      <c r="BB9" s="4"/>
      <c r="BC9" s="21"/>
      <c r="BD9" s="21"/>
    </row>
    <row r="10" spans="3:56" ht="13.5" customHeight="1">
      <c r="C10" s="13"/>
      <c r="D10" s="16">
        <v>5</v>
      </c>
      <c r="E10" s="20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 t="s">
        <v>51</v>
      </c>
      <c r="AX10" s="4"/>
      <c r="AY10" s="4"/>
      <c r="AZ10" s="4"/>
      <c r="BA10" s="4"/>
      <c r="BB10" s="4"/>
      <c r="BC10" s="21"/>
      <c r="BD10" s="21"/>
    </row>
    <row r="11" spans="3:56" ht="13.5" customHeight="1">
      <c r="C11" s="13"/>
      <c r="D11" s="16">
        <v>6</v>
      </c>
      <c r="E11" s="20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 t="s">
        <v>52</v>
      </c>
      <c r="AX11" s="4"/>
      <c r="AY11" s="4"/>
      <c r="AZ11" s="4"/>
      <c r="BA11" s="4"/>
      <c r="BB11" s="4"/>
      <c r="BC11" s="21"/>
      <c r="BD11" s="21"/>
    </row>
    <row r="12" spans="3:56" ht="13.5" customHeight="1">
      <c r="C12" s="13"/>
      <c r="D12" s="16">
        <v>7</v>
      </c>
      <c r="E12" s="20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 t="s">
        <v>53</v>
      </c>
      <c r="AX12" s="4"/>
      <c r="AY12" s="4"/>
      <c r="AZ12" s="4"/>
      <c r="BA12" s="4"/>
      <c r="BB12" s="4"/>
      <c r="BC12" s="21"/>
      <c r="BD12" s="21"/>
    </row>
    <row r="13" spans="3:56" ht="13.5" customHeight="1">
      <c r="C13" s="13"/>
      <c r="D13" s="16">
        <v>8</v>
      </c>
      <c r="E13" s="2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 t="s">
        <v>54</v>
      </c>
      <c r="AX13" s="4"/>
      <c r="AY13" s="4"/>
      <c r="AZ13" s="4"/>
      <c r="BA13" s="4"/>
      <c r="BB13" s="4"/>
      <c r="BC13" s="21"/>
      <c r="BD13" s="21"/>
    </row>
    <row r="14" spans="3:56" ht="13.5" customHeight="1">
      <c r="C14" s="13"/>
      <c r="D14" s="16">
        <v>9</v>
      </c>
      <c r="E14" s="20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 t="s">
        <v>55</v>
      </c>
      <c r="AX14" s="4"/>
      <c r="AY14" s="4"/>
      <c r="AZ14" s="4"/>
      <c r="BA14" s="4"/>
      <c r="BB14" s="4"/>
      <c r="BC14" s="21"/>
      <c r="BD14" s="21"/>
    </row>
    <row r="15" spans="3:56" ht="13.5" customHeight="1">
      <c r="C15" s="13"/>
      <c r="D15" s="16">
        <v>10</v>
      </c>
      <c r="E15" s="20"/>
      <c r="F15" s="140"/>
      <c r="G15" s="140"/>
      <c r="H15" s="4"/>
      <c r="I15" s="140">
        <v>580</v>
      </c>
      <c r="J15" s="140"/>
      <c r="K15" s="4"/>
      <c r="L15" s="4"/>
      <c r="M15" s="4"/>
      <c r="N15" s="4"/>
      <c r="O15" s="4"/>
      <c r="P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 t="s">
        <v>56</v>
      </c>
      <c r="AX15" s="4"/>
      <c r="AY15" s="4"/>
      <c r="AZ15" s="4"/>
      <c r="BA15" s="4"/>
      <c r="BB15" s="4"/>
      <c r="BC15" s="21"/>
      <c r="BD15" s="21"/>
    </row>
    <row r="16" spans="3:56" ht="13.5" customHeight="1">
      <c r="C16" s="13"/>
      <c r="D16" s="16">
        <v>11</v>
      </c>
      <c r="E16" s="20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 t="s">
        <v>57</v>
      </c>
      <c r="AX16" s="4"/>
      <c r="AY16" s="4"/>
      <c r="AZ16" s="4"/>
      <c r="BA16" s="4"/>
      <c r="BB16" s="4"/>
      <c r="BC16" s="21"/>
      <c r="BD16" s="21"/>
    </row>
    <row r="17" spans="3:56" ht="13.5" customHeight="1">
      <c r="C17" s="13"/>
      <c r="D17" s="16">
        <v>12</v>
      </c>
      <c r="E17" s="20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 t="s">
        <v>58</v>
      </c>
      <c r="AX17" s="4"/>
      <c r="AY17" s="4"/>
      <c r="AZ17" s="4"/>
      <c r="BA17" s="4"/>
      <c r="BB17" s="4"/>
      <c r="BC17" s="21"/>
      <c r="BD17" s="21"/>
    </row>
    <row r="18" spans="3:56" ht="13.5" customHeight="1">
      <c r="C18" s="13"/>
      <c r="D18" s="16">
        <v>13</v>
      </c>
      <c r="E18" s="20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 t="s">
        <v>59</v>
      </c>
      <c r="AX18" s="4"/>
      <c r="AY18" s="4"/>
      <c r="AZ18" s="4"/>
      <c r="BA18" s="4"/>
      <c r="BB18" s="4"/>
      <c r="BC18" s="21"/>
      <c r="BD18" s="21"/>
    </row>
    <row r="19" spans="3:56" ht="13.5" customHeight="1">
      <c r="C19" s="13"/>
      <c r="D19" s="16">
        <v>14</v>
      </c>
      <c r="E19" s="20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 t="s">
        <v>60</v>
      </c>
      <c r="AX19" s="4"/>
      <c r="AY19" s="4"/>
      <c r="AZ19" s="4"/>
      <c r="BA19" s="4"/>
      <c r="BB19" s="4"/>
      <c r="BC19" s="21"/>
      <c r="BD19" s="21"/>
    </row>
    <row r="20" spans="3:56" ht="13.5" customHeight="1">
      <c r="C20" s="13"/>
      <c r="D20" s="16">
        <v>15</v>
      </c>
      <c r="E20" s="2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 t="s">
        <v>61</v>
      </c>
      <c r="AX20" s="4"/>
      <c r="AY20" s="4"/>
      <c r="AZ20" s="4"/>
      <c r="BA20" s="4"/>
      <c r="BB20" s="4"/>
      <c r="BC20" s="21"/>
      <c r="BD20" s="21"/>
    </row>
    <row r="21" spans="3:56" ht="13.5" customHeight="1">
      <c r="C21" s="13"/>
      <c r="D21" s="16">
        <v>16</v>
      </c>
      <c r="E21" s="20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 t="s">
        <v>62</v>
      </c>
      <c r="AX21" s="4"/>
      <c r="AY21" s="4"/>
      <c r="AZ21" s="4"/>
      <c r="BA21" s="4"/>
      <c r="BB21" s="4"/>
      <c r="BC21" s="21"/>
      <c r="BD21" s="21"/>
    </row>
    <row r="22" spans="3:56" ht="13.5" customHeight="1">
      <c r="C22" s="13"/>
      <c r="D22" s="16">
        <v>17</v>
      </c>
      <c r="E22" s="2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 t="s">
        <v>63</v>
      </c>
      <c r="AX22" s="4"/>
      <c r="AY22" s="4"/>
      <c r="AZ22" s="4"/>
      <c r="BA22" s="4"/>
      <c r="BB22" s="4"/>
      <c r="BC22" s="21"/>
      <c r="BD22" s="21"/>
    </row>
    <row r="23" spans="3:56" ht="13.5" customHeight="1">
      <c r="C23" s="13"/>
      <c r="D23" s="16">
        <v>18</v>
      </c>
      <c r="E23" s="20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 t="s">
        <v>64</v>
      </c>
      <c r="AX23" s="4"/>
      <c r="AY23" s="4"/>
      <c r="AZ23" s="4"/>
      <c r="BA23" s="4"/>
      <c r="BB23" s="4"/>
      <c r="BC23" s="21"/>
      <c r="BD23" s="21"/>
    </row>
    <row r="24" spans="3:56" ht="13.5" customHeight="1">
      <c r="C24" s="13"/>
      <c r="D24" s="16">
        <v>19</v>
      </c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4"/>
      <c r="BD24" s="24"/>
    </row>
    <row r="25" spans="2:56" ht="13.5" customHeight="1">
      <c r="B25" s="9"/>
      <c r="C25" s="13"/>
      <c r="D25" s="16"/>
      <c r="E25" s="16">
        <v>1</v>
      </c>
      <c r="F25" s="16">
        <v>2</v>
      </c>
      <c r="G25" s="16">
        <v>3</v>
      </c>
      <c r="H25" s="16">
        <v>4</v>
      </c>
      <c r="I25" s="16">
        <v>5</v>
      </c>
      <c r="J25" s="16">
        <v>6</v>
      </c>
      <c r="K25" s="16">
        <v>7</v>
      </c>
      <c r="L25" s="16">
        <v>8</v>
      </c>
      <c r="M25" s="16">
        <v>9</v>
      </c>
      <c r="N25" s="16">
        <v>10</v>
      </c>
      <c r="O25" s="16">
        <v>11</v>
      </c>
      <c r="P25" s="16">
        <v>12</v>
      </c>
      <c r="Q25" s="16">
        <v>13</v>
      </c>
      <c r="R25" s="16">
        <v>14</v>
      </c>
      <c r="S25" s="16">
        <v>15</v>
      </c>
      <c r="T25" s="16">
        <v>16</v>
      </c>
      <c r="U25" s="16">
        <v>17</v>
      </c>
      <c r="V25" s="16">
        <v>18</v>
      </c>
      <c r="W25" s="16">
        <v>19</v>
      </c>
      <c r="X25" s="16">
        <v>20</v>
      </c>
      <c r="Y25" s="16">
        <v>21</v>
      </c>
      <c r="Z25" s="16">
        <v>22</v>
      </c>
      <c r="AA25" s="16">
        <v>23</v>
      </c>
      <c r="AB25" s="16">
        <v>24</v>
      </c>
      <c r="AC25" s="16">
        <v>25</v>
      </c>
      <c r="AD25" s="16">
        <v>26</v>
      </c>
      <c r="AE25" s="16">
        <v>27</v>
      </c>
      <c r="AF25" s="16">
        <v>28</v>
      </c>
      <c r="AG25" s="16">
        <v>29</v>
      </c>
      <c r="AH25" s="16">
        <v>30</v>
      </c>
      <c r="AI25" s="16">
        <v>31</v>
      </c>
      <c r="AJ25" s="16">
        <v>32</v>
      </c>
      <c r="AK25" s="16">
        <v>33</v>
      </c>
      <c r="AL25" s="16">
        <v>34</v>
      </c>
      <c r="AM25" s="16">
        <v>35</v>
      </c>
      <c r="AN25" s="16">
        <v>36</v>
      </c>
      <c r="AO25" s="16">
        <v>37</v>
      </c>
      <c r="AP25" s="16">
        <v>38</v>
      </c>
      <c r="AQ25" s="16">
        <v>39</v>
      </c>
      <c r="AR25" s="16">
        <v>40</v>
      </c>
      <c r="AS25" s="16">
        <v>41</v>
      </c>
      <c r="AT25" s="16">
        <v>42</v>
      </c>
      <c r="AU25" s="16">
        <v>43</v>
      </c>
      <c r="AV25" s="16">
        <v>44</v>
      </c>
      <c r="AW25" s="16">
        <v>45</v>
      </c>
      <c r="AX25" s="16">
        <v>46</v>
      </c>
      <c r="AY25" s="16">
        <v>47</v>
      </c>
      <c r="AZ25" s="16">
        <v>48</v>
      </c>
      <c r="BA25" s="16">
        <v>49</v>
      </c>
      <c r="BB25" s="16">
        <v>50</v>
      </c>
      <c r="BC25" s="16">
        <v>51</v>
      </c>
      <c r="BD25" s="16">
        <v>52</v>
      </c>
    </row>
    <row r="26" spans="2:56" ht="13.5" customHeight="1">
      <c r="B26" s="11"/>
      <c r="C26" s="12"/>
      <c r="D26" s="16">
        <f>D25+1</f>
        <v>1</v>
      </c>
      <c r="E26" s="68"/>
      <c r="F26" s="68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68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</row>
    <row r="27" spans="3:56" ht="13.5" customHeight="1">
      <c r="C27" s="13"/>
      <c r="D27" s="16">
        <f aca="true" t="shared" si="0" ref="D27:D76">D26+1</f>
        <v>2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</row>
    <row r="28" spans="3:56" ht="13.5" customHeight="1">
      <c r="C28" s="13"/>
      <c r="D28" s="16">
        <f t="shared" si="0"/>
        <v>3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</row>
    <row r="29" spans="3:56" ht="13.5" customHeight="1">
      <c r="C29" s="13"/>
      <c r="D29" s="16">
        <f t="shared" si="0"/>
        <v>4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</row>
    <row r="30" spans="3:56" ht="13.5" customHeight="1">
      <c r="C30" s="13"/>
      <c r="D30" s="16">
        <f t="shared" si="0"/>
        <v>5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</row>
    <row r="31" spans="3:56" ht="13.5" customHeight="1">
      <c r="C31" s="13"/>
      <c r="D31" s="16">
        <f t="shared" si="0"/>
        <v>6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</row>
    <row r="32" spans="3:56" ht="13.5" customHeight="1">
      <c r="C32" s="13"/>
      <c r="D32" s="16">
        <f t="shared" si="0"/>
        <v>7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</row>
    <row r="33" spans="3:56" ht="13.5" customHeight="1">
      <c r="C33" s="13"/>
      <c r="D33" s="16">
        <f t="shared" si="0"/>
        <v>8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115" t="s">
        <v>32</v>
      </c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5" t="s">
        <v>32</v>
      </c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5" t="s">
        <v>32</v>
      </c>
      <c r="AS33" s="116"/>
      <c r="AT33" s="116"/>
      <c r="AU33" s="116"/>
      <c r="AV33" s="116"/>
      <c r="AW33" s="116"/>
      <c r="AX33" s="46"/>
      <c r="AY33" s="46"/>
      <c r="AZ33" s="46"/>
      <c r="BA33" s="46"/>
      <c r="BB33" s="46"/>
      <c r="BC33" s="46"/>
      <c r="BD33" s="46"/>
    </row>
    <row r="34" spans="3:56" ht="13.5" customHeight="1">
      <c r="C34" s="13"/>
      <c r="D34" s="16">
        <f t="shared" si="0"/>
        <v>9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</row>
    <row r="35" spans="3:56" ht="13.5" customHeight="1">
      <c r="C35" s="13"/>
      <c r="D35" s="16">
        <f t="shared" si="0"/>
        <v>10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</row>
    <row r="36" spans="3:56" ht="13.5" customHeight="1">
      <c r="C36" s="13"/>
      <c r="D36" s="16">
        <f t="shared" si="0"/>
        <v>11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</row>
    <row r="37" spans="3:56" ht="13.5" customHeight="1">
      <c r="C37" s="13"/>
      <c r="D37" s="16">
        <f t="shared" si="0"/>
        <v>12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</row>
    <row r="38" spans="3:56" ht="13.5" customHeight="1">
      <c r="C38" s="13"/>
      <c r="D38" s="16">
        <f t="shared" si="0"/>
        <v>13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115" t="s">
        <v>32</v>
      </c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</row>
    <row r="39" spans="3:56" ht="13.5" customHeight="1">
      <c r="C39" s="13"/>
      <c r="D39" s="16">
        <f t="shared" si="0"/>
        <v>14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</row>
    <row r="40" spans="3:56" ht="13.5" customHeight="1">
      <c r="C40" s="13"/>
      <c r="D40" s="16">
        <f t="shared" si="0"/>
        <v>15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</row>
    <row r="41" spans="3:56" ht="13.5" customHeight="1">
      <c r="C41" s="13"/>
      <c r="D41" s="16">
        <f t="shared" si="0"/>
        <v>16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</row>
    <row r="42" spans="3:56" ht="13.5" customHeight="1">
      <c r="C42" s="13"/>
      <c r="D42" s="16">
        <f t="shared" si="0"/>
        <v>17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</row>
    <row r="43" spans="3:56" ht="13.5" customHeight="1">
      <c r="C43" s="13"/>
      <c r="D43" s="16">
        <f t="shared" si="0"/>
        <v>18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</row>
    <row r="44" spans="3:56" ht="13.5" customHeight="1">
      <c r="C44" s="13"/>
      <c r="D44" s="16">
        <f t="shared" si="0"/>
        <v>19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115" t="s">
        <v>32</v>
      </c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5" t="s">
        <v>32</v>
      </c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5" t="s">
        <v>32</v>
      </c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</row>
    <row r="45" spans="3:56" ht="13.5" customHeight="1">
      <c r="C45" s="13"/>
      <c r="D45" s="16">
        <f t="shared" si="0"/>
        <v>20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</row>
    <row r="46" spans="3:56" ht="13.5" customHeight="1">
      <c r="C46" s="13"/>
      <c r="D46" s="16">
        <f t="shared" si="0"/>
        <v>21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</row>
    <row r="47" spans="3:56" ht="13.5" customHeight="1">
      <c r="C47" s="13"/>
      <c r="D47" s="16">
        <f t="shared" si="0"/>
        <v>22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</row>
    <row r="48" spans="3:56" ht="13.5" customHeight="1">
      <c r="C48" s="13"/>
      <c r="D48" s="16">
        <f t="shared" si="0"/>
        <v>23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</row>
    <row r="49" spans="3:56" ht="13.5" customHeight="1">
      <c r="C49" s="13"/>
      <c r="D49" s="16">
        <f t="shared" si="0"/>
        <v>24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</row>
    <row r="50" spans="3:56" ht="13.5" customHeight="1">
      <c r="C50" s="13"/>
      <c r="D50" s="16">
        <f t="shared" si="0"/>
        <v>25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</row>
    <row r="51" spans="3:56" ht="13.5" customHeight="1">
      <c r="C51" s="13"/>
      <c r="D51" s="16">
        <f t="shared" si="0"/>
        <v>26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</row>
    <row r="52" spans="3:56" ht="13.5" customHeight="1">
      <c r="C52" s="13"/>
      <c r="D52" s="16">
        <f t="shared" si="0"/>
        <v>27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</row>
    <row r="53" spans="3:56" ht="13.5" customHeight="1">
      <c r="C53" s="13"/>
      <c r="D53" s="16">
        <f t="shared" si="0"/>
        <v>28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</row>
    <row r="54" spans="3:56" ht="13.5" customHeight="1">
      <c r="C54" s="13"/>
      <c r="D54" s="16">
        <f t="shared" si="0"/>
        <v>29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</row>
    <row r="55" spans="3:56" ht="13.5" customHeight="1">
      <c r="C55" s="13"/>
      <c r="D55" s="16">
        <f t="shared" si="0"/>
        <v>30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</row>
    <row r="56" spans="3:56" ht="13.5" customHeight="1">
      <c r="C56" s="13"/>
      <c r="D56" s="16">
        <f t="shared" si="0"/>
        <v>31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115" t="s">
        <v>32</v>
      </c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5" t="s">
        <v>32</v>
      </c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5" t="s">
        <v>32</v>
      </c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</row>
    <row r="57" spans="3:56" ht="13.5" customHeight="1">
      <c r="C57" s="13"/>
      <c r="D57" s="16">
        <f t="shared" si="0"/>
        <v>32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</row>
    <row r="58" spans="3:56" ht="13.5" customHeight="1">
      <c r="C58" s="13"/>
      <c r="D58" s="16">
        <f t="shared" si="0"/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</row>
    <row r="59" spans="3:56" ht="13.5" customHeight="1">
      <c r="C59" s="13"/>
      <c r="D59" s="16">
        <f t="shared" si="0"/>
        <v>34</v>
      </c>
      <c r="E59" s="46"/>
      <c r="F59" s="46"/>
      <c r="G59" s="46"/>
      <c r="H59" s="46"/>
      <c r="I59" s="46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</row>
    <row r="60" spans="3:56" ht="13.5" customHeight="1">
      <c r="C60" s="13"/>
      <c r="D60" s="16">
        <f t="shared" si="0"/>
        <v>35</v>
      </c>
      <c r="E60" s="46"/>
      <c r="F60" s="46"/>
      <c r="G60" s="46"/>
      <c r="H60" s="46"/>
      <c r="I60" s="46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</row>
    <row r="61" spans="3:56" ht="13.5" customHeight="1">
      <c r="C61" s="13"/>
      <c r="D61" s="16">
        <f t="shared" si="0"/>
        <v>36</v>
      </c>
      <c r="E61" s="46"/>
      <c r="F61" s="46"/>
      <c r="G61" s="46"/>
      <c r="H61" s="46"/>
      <c r="I61" s="46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115" t="s">
        <v>32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</row>
    <row r="62" spans="3:56" ht="13.5" customHeight="1">
      <c r="C62" s="13"/>
      <c r="D62" s="16">
        <f t="shared" si="0"/>
        <v>37</v>
      </c>
      <c r="E62" s="46"/>
      <c r="F62" s="46"/>
      <c r="G62" s="46"/>
      <c r="H62" s="46"/>
      <c r="I62" s="46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</row>
    <row r="63" spans="3:56" ht="13.5" customHeight="1">
      <c r="C63" s="13"/>
      <c r="D63" s="16">
        <f t="shared" si="0"/>
        <v>38</v>
      </c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</row>
    <row r="64" spans="3:56" ht="13.5" customHeight="1">
      <c r="C64" s="13"/>
      <c r="D64" s="16">
        <f t="shared" si="0"/>
        <v>39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</row>
    <row r="65" spans="3:56" ht="13.5" customHeight="1">
      <c r="C65" s="13"/>
      <c r="D65" s="16">
        <f t="shared" si="0"/>
        <v>40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</row>
    <row r="66" spans="3:56" ht="13.5" customHeight="1">
      <c r="C66" s="13"/>
      <c r="D66" s="16">
        <f t="shared" si="0"/>
        <v>41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</row>
    <row r="67" spans="3:56" ht="13.5" customHeight="1">
      <c r="C67" s="13"/>
      <c r="D67" s="16">
        <f t="shared" si="0"/>
        <v>42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115" t="s">
        <v>32</v>
      </c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5" t="s">
        <v>32</v>
      </c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5" t="s">
        <v>32</v>
      </c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</row>
    <row r="68" spans="3:56" ht="13.5" customHeight="1">
      <c r="C68" s="13"/>
      <c r="D68" s="16">
        <f t="shared" si="0"/>
        <v>43</v>
      </c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</row>
    <row r="69" spans="3:56" ht="13.5" customHeight="1">
      <c r="C69" s="13"/>
      <c r="D69" s="16">
        <f t="shared" si="0"/>
        <v>44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</row>
    <row r="70" spans="3:56" ht="13.5" customHeight="1">
      <c r="C70" s="13"/>
      <c r="D70" s="16">
        <f t="shared" si="0"/>
        <v>45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</row>
    <row r="71" spans="3:56" ht="13.5" customHeight="1">
      <c r="C71" s="13"/>
      <c r="D71" s="16">
        <f t="shared" si="0"/>
        <v>46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</row>
    <row r="72" spans="3:56" ht="13.5" customHeight="1">
      <c r="C72" s="13"/>
      <c r="D72" s="16">
        <f t="shared" si="0"/>
        <v>47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</row>
    <row r="73" spans="3:56" ht="13.5" customHeight="1">
      <c r="C73" s="13"/>
      <c r="D73" s="16">
        <f t="shared" si="0"/>
        <v>48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</row>
    <row r="74" spans="3:56" ht="13.5" customHeight="1">
      <c r="C74" s="13"/>
      <c r="D74" s="16">
        <f t="shared" si="0"/>
        <v>49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</row>
    <row r="75" spans="3:56" ht="13.5" customHeight="1">
      <c r="C75" s="13"/>
      <c r="D75" s="16">
        <f t="shared" si="0"/>
        <v>50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</row>
    <row r="76" spans="3:56" ht="13.5" customHeight="1">
      <c r="C76" s="13"/>
      <c r="D76" s="16">
        <f t="shared" si="0"/>
        <v>51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</row>
    <row r="77" ht="13.5" customHeight="1"/>
    <row r="78" spans="6:40" ht="13.5" customHeight="1">
      <c r="F78" t="s">
        <v>11</v>
      </c>
      <c r="AD78" t="s">
        <v>12</v>
      </c>
      <c r="AG78" s="141" t="s">
        <v>13</v>
      </c>
      <c r="AH78" s="141"/>
      <c r="AI78" s="141"/>
      <c r="AJ78" s="141"/>
      <c r="AK78" s="141"/>
      <c r="AL78" s="141"/>
      <c r="AM78" s="141"/>
      <c r="AN78" s="141"/>
    </row>
    <row r="79" spans="33:40" ht="13.5" customHeight="1">
      <c r="AG79" s="141"/>
      <c r="AH79" s="141"/>
      <c r="AI79" s="141"/>
      <c r="AJ79" s="141"/>
      <c r="AK79" s="141"/>
      <c r="AL79" s="141"/>
      <c r="AM79" s="141"/>
      <c r="AN79" s="141"/>
    </row>
    <row r="80" spans="33:40" ht="13.5" customHeight="1">
      <c r="AG80" s="141"/>
      <c r="AH80" s="141"/>
      <c r="AI80" s="141"/>
      <c r="AJ80" s="141"/>
      <c r="AK80" s="141"/>
      <c r="AL80" s="141"/>
      <c r="AM80" s="141"/>
      <c r="AN80" s="141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spans="6:43" ht="30.75" customHeight="1">
      <c r="F88" s="127" t="s">
        <v>82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</row>
    <row r="89" spans="6:43" ht="30.75" customHeight="1">
      <c r="F89" s="127" t="s">
        <v>83</v>
      </c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</row>
    <row r="90" spans="6:51" ht="30.75" customHeight="1">
      <c r="F90" s="136" t="s">
        <v>84</v>
      </c>
      <c r="G90" s="137"/>
      <c r="H90" s="137"/>
      <c r="I90" s="137"/>
      <c r="J90" s="137"/>
      <c r="K90" s="137"/>
      <c r="L90" s="138"/>
      <c r="M90" s="136" t="s">
        <v>85</v>
      </c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8"/>
      <c r="AC90" s="132" t="s">
        <v>84</v>
      </c>
      <c r="AD90" s="132"/>
      <c r="AE90" s="132"/>
      <c r="AF90" s="132"/>
      <c r="AG90" s="132"/>
      <c r="AH90" s="132"/>
      <c r="AI90" s="132"/>
      <c r="AJ90" s="131"/>
      <c r="AK90" s="131"/>
      <c r="AL90" s="132" t="s">
        <v>85</v>
      </c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1"/>
      <c r="AY90" s="131"/>
    </row>
    <row r="91" spans="6:51" ht="30.75" customHeight="1">
      <c r="F91" s="132" t="s">
        <v>86</v>
      </c>
      <c r="G91" s="132"/>
      <c r="H91" s="132"/>
      <c r="I91" s="132"/>
      <c r="J91" s="132"/>
      <c r="K91" s="132"/>
      <c r="L91" s="132"/>
      <c r="M91" s="133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5"/>
      <c r="AC91" s="132" t="s">
        <v>87</v>
      </c>
      <c r="AD91" s="132"/>
      <c r="AE91" s="132"/>
      <c r="AF91" s="132"/>
      <c r="AG91" s="132"/>
      <c r="AH91" s="132"/>
      <c r="AI91" s="132"/>
      <c r="AJ91" s="131"/>
      <c r="AK91" s="131"/>
      <c r="AL91" s="130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</row>
    <row r="92" spans="6:51" ht="30.75" customHeight="1">
      <c r="F92" s="132" t="s">
        <v>88</v>
      </c>
      <c r="G92" s="132"/>
      <c r="H92" s="132"/>
      <c r="I92" s="132"/>
      <c r="J92" s="132"/>
      <c r="K92" s="132"/>
      <c r="L92" s="132"/>
      <c r="M92" s="133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5"/>
      <c r="AC92" s="132" t="s">
        <v>89</v>
      </c>
      <c r="AD92" s="132"/>
      <c r="AE92" s="132"/>
      <c r="AF92" s="132"/>
      <c r="AG92" s="132"/>
      <c r="AH92" s="132"/>
      <c r="AI92" s="132"/>
      <c r="AJ92" s="131"/>
      <c r="AK92" s="131"/>
      <c r="AL92" s="130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</row>
    <row r="93" spans="6:51" ht="30.75" customHeight="1">
      <c r="F93" s="132" t="s">
        <v>90</v>
      </c>
      <c r="G93" s="132"/>
      <c r="H93" s="132"/>
      <c r="I93" s="132"/>
      <c r="J93" s="132"/>
      <c r="K93" s="132"/>
      <c r="L93" s="132"/>
      <c r="M93" s="133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5"/>
      <c r="AC93" s="132" t="s">
        <v>91</v>
      </c>
      <c r="AD93" s="132"/>
      <c r="AE93" s="132"/>
      <c r="AF93" s="132"/>
      <c r="AG93" s="132"/>
      <c r="AH93" s="132"/>
      <c r="AI93" s="132"/>
      <c r="AJ93" s="131"/>
      <c r="AK93" s="131"/>
      <c r="AL93" s="130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</row>
    <row r="94" spans="6:51" ht="30.75" customHeight="1">
      <c r="F94" s="139" t="s">
        <v>92</v>
      </c>
      <c r="G94" s="139"/>
      <c r="H94" s="139"/>
      <c r="I94" s="139"/>
      <c r="J94" s="139"/>
      <c r="K94" s="139"/>
      <c r="L94" s="139"/>
      <c r="M94" s="133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5"/>
      <c r="AC94" s="139"/>
      <c r="AD94" s="139"/>
      <c r="AE94" s="139"/>
      <c r="AF94" s="139"/>
      <c r="AG94" s="139"/>
      <c r="AH94" s="139"/>
      <c r="AI94" s="139"/>
      <c r="AJ94" s="131"/>
      <c r="AK94" s="131"/>
      <c r="AL94" s="130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</row>
    <row r="95" spans="6:51" ht="30.75" customHeight="1">
      <c r="F95" s="139" t="s">
        <v>93</v>
      </c>
      <c r="G95" s="139"/>
      <c r="H95" s="139"/>
      <c r="I95" s="139"/>
      <c r="J95" s="139"/>
      <c r="K95" s="139"/>
      <c r="L95" s="139"/>
      <c r="M95" s="133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5"/>
      <c r="AC95" s="139"/>
      <c r="AD95" s="139"/>
      <c r="AE95" s="139"/>
      <c r="AF95" s="139"/>
      <c r="AG95" s="139"/>
      <c r="AH95" s="139"/>
      <c r="AI95" s="139"/>
      <c r="AJ95" s="131"/>
      <c r="AK95" s="131"/>
      <c r="AL95" s="130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</row>
    <row r="96" spans="6:43" ht="30.75" customHeight="1"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</row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</sheetData>
  <sheetProtection/>
  <mergeCells count="35">
    <mergeCell ref="AY3:BC3"/>
    <mergeCell ref="AY4:BC4"/>
    <mergeCell ref="A1:AB1"/>
    <mergeCell ref="AC1:AF1"/>
    <mergeCell ref="AN1:AQ1"/>
    <mergeCell ref="AR1:BD1"/>
    <mergeCell ref="AG1:AM1"/>
    <mergeCell ref="F15:G15"/>
    <mergeCell ref="F90:L90"/>
    <mergeCell ref="F91:L91"/>
    <mergeCell ref="AB7:AD7"/>
    <mergeCell ref="I15:J15"/>
    <mergeCell ref="AG78:AN80"/>
    <mergeCell ref="M94:AB94"/>
    <mergeCell ref="M95:AB95"/>
    <mergeCell ref="M90:AB90"/>
    <mergeCell ref="F94:L94"/>
    <mergeCell ref="F95:L95"/>
    <mergeCell ref="AC94:AK94"/>
    <mergeCell ref="AC95:AK95"/>
    <mergeCell ref="F92:L92"/>
    <mergeCell ref="F93:L93"/>
    <mergeCell ref="AC90:AK90"/>
    <mergeCell ref="AC91:AK91"/>
    <mergeCell ref="AC92:AK92"/>
    <mergeCell ref="AC93:AK93"/>
    <mergeCell ref="M91:AB91"/>
    <mergeCell ref="M92:AB92"/>
    <mergeCell ref="M93:AB93"/>
    <mergeCell ref="AL95:AY95"/>
    <mergeCell ref="AL90:AY90"/>
    <mergeCell ref="AL91:AY91"/>
    <mergeCell ref="AL92:AY92"/>
    <mergeCell ref="AL93:AY93"/>
    <mergeCell ref="AL94:AY94"/>
  </mergeCells>
  <printOptions/>
  <pageMargins left="0.7086614173228347" right="0.7086614173228347" top="0.58125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0"/>
  <sheetViews>
    <sheetView view="pageLayout" workbookViewId="0" topLeftCell="A1">
      <selection activeCell="AA1" sqref="AA1:AG1"/>
    </sheetView>
  </sheetViews>
  <sheetFormatPr defaultColWidth="3.140625" defaultRowHeight="15"/>
  <cols>
    <col min="1" max="3" width="5.00390625" style="0" customWidth="1"/>
    <col min="4" max="4" width="2.7109375" style="0" customWidth="1"/>
    <col min="5" max="32" width="2.421875" style="0" customWidth="1"/>
    <col min="33" max="50" width="2.8515625" style="0" customWidth="1"/>
  </cols>
  <sheetData>
    <row r="1" spans="1:50" ht="25.5" customHeight="1">
      <c r="A1" s="143" t="s">
        <v>68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6" t="s">
        <v>66</v>
      </c>
      <c r="X1" s="147"/>
      <c r="Y1" s="147"/>
      <c r="Z1" s="148"/>
      <c r="AA1" s="152" t="s">
        <v>78</v>
      </c>
      <c r="AB1" s="153"/>
      <c r="AC1" s="153"/>
      <c r="AD1" s="153"/>
      <c r="AE1" s="153"/>
      <c r="AF1" s="153"/>
      <c r="AG1" s="154"/>
      <c r="AH1" s="146" t="s">
        <v>67</v>
      </c>
      <c r="AI1" s="147"/>
      <c r="AJ1" s="147"/>
      <c r="AK1" s="148"/>
      <c r="AL1" s="149" t="s">
        <v>81</v>
      </c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1"/>
    </row>
    <row r="2" ht="13.5" customHeight="1"/>
    <row r="3" spans="5:32" ht="13.5" customHeight="1">
      <c r="E3" s="8"/>
      <c r="F3" s="3" t="s">
        <v>33</v>
      </c>
      <c r="N3" s="66" t="s">
        <v>34</v>
      </c>
      <c r="Z3" t="s">
        <v>35</v>
      </c>
      <c r="AC3" s="170">
        <f>(0.3*0.3)*25*9</f>
        <v>20.25</v>
      </c>
      <c r="AD3" s="171"/>
      <c r="AE3" s="171"/>
      <c r="AF3" s="172"/>
    </row>
    <row r="4" spans="26:32" ht="13.5" customHeight="1">
      <c r="Z4" t="s">
        <v>36</v>
      </c>
      <c r="AC4" s="170">
        <f>(0.3*0.3)*25*70</f>
        <v>157.5</v>
      </c>
      <c r="AD4" s="171"/>
      <c r="AE4" s="171"/>
      <c r="AF4" s="172"/>
    </row>
    <row r="5" spans="6:32" ht="13.5" customHeight="1">
      <c r="F5" s="9"/>
      <c r="Z5" t="s">
        <v>37</v>
      </c>
      <c r="AC5" s="173"/>
      <c r="AD5" s="174"/>
      <c r="AE5" s="174"/>
      <c r="AF5" s="175"/>
    </row>
    <row r="6" ht="13.5" customHeight="1"/>
    <row r="7" spans="3:32" ht="13.5" customHeight="1">
      <c r="C7" s="112"/>
      <c r="D7" s="16"/>
      <c r="E7" s="48"/>
      <c r="F7" s="49"/>
      <c r="G7" s="49"/>
      <c r="H7" s="49"/>
      <c r="I7" s="49"/>
      <c r="J7" s="49"/>
      <c r="K7" s="49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 t="s">
        <v>38</v>
      </c>
      <c r="AC7" s="50"/>
      <c r="AD7" s="50"/>
      <c r="AE7" s="50"/>
      <c r="AF7" s="51"/>
    </row>
    <row r="8" spans="3:32" ht="13.5" customHeight="1">
      <c r="C8" s="112"/>
      <c r="D8" s="16"/>
      <c r="E8" s="52"/>
      <c r="F8" s="46"/>
      <c r="G8" s="46"/>
      <c r="H8" s="46"/>
      <c r="I8" s="46"/>
      <c r="J8" s="46"/>
      <c r="K8" s="46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53"/>
    </row>
    <row r="9" spans="3:32" ht="13.5" customHeight="1">
      <c r="C9" s="112"/>
      <c r="D9" s="16"/>
      <c r="E9" s="52"/>
      <c r="F9" s="46"/>
      <c r="G9" s="46"/>
      <c r="H9" s="46"/>
      <c r="I9" s="46"/>
      <c r="J9" s="46"/>
      <c r="K9" s="46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53"/>
    </row>
    <row r="10" spans="3:32" ht="13.5" customHeight="1">
      <c r="C10" s="112"/>
      <c r="D10" s="16"/>
      <c r="E10" s="52"/>
      <c r="F10" s="46"/>
      <c r="G10" s="46"/>
      <c r="H10" s="46"/>
      <c r="I10" s="46"/>
      <c r="J10" s="46"/>
      <c r="K10" s="46"/>
      <c r="L10" s="47"/>
      <c r="M10" s="47"/>
      <c r="N10" s="47"/>
      <c r="O10" s="47"/>
      <c r="P10" s="47" t="s">
        <v>35</v>
      </c>
      <c r="Q10" s="47"/>
      <c r="R10" s="47" t="s">
        <v>39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53"/>
    </row>
    <row r="11" spans="3:32" ht="13.5" customHeight="1">
      <c r="C11" s="112"/>
      <c r="D11" s="16"/>
      <c r="E11" s="52"/>
      <c r="F11" s="46"/>
      <c r="G11" s="46"/>
      <c r="H11" s="46"/>
      <c r="I11" s="46"/>
      <c r="J11" s="46"/>
      <c r="K11" s="46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53"/>
    </row>
    <row r="12" spans="3:32" ht="13.5" customHeight="1">
      <c r="C12" s="112"/>
      <c r="D12" s="16"/>
      <c r="E12" s="52"/>
      <c r="F12" s="46"/>
      <c r="G12" s="46"/>
      <c r="H12" s="46"/>
      <c r="I12" s="46"/>
      <c r="J12" s="46"/>
      <c r="K12" s="46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53"/>
    </row>
    <row r="13" spans="3:32" ht="13.5" customHeight="1">
      <c r="C13" s="112"/>
      <c r="D13" s="16"/>
      <c r="E13" s="52"/>
      <c r="F13" s="46"/>
      <c r="G13" s="46"/>
      <c r="H13" s="46"/>
      <c r="I13" s="46"/>
      <c r="J13" s="46"/>
      <c r="K13" s="46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53"/>
    </row>
    <row r="14" spans="3:32" ht="13.5" customHeight="1">
      <c r="C14" s="112"/>
      <c r="D14" s="16"/>
      <c r="E14" s="52"/>
      <c r="F14" s="46"/>
      <c r="G14" s="46"/>
      <c r="H14" s="46"/>
      <c r="I14" s="46"/>
      <c r="J14" s="46"/>
      <c r="K14" s="46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53"/>
    </row>
    <row r="15" spans="3:32" ht="13.5" customHeight="1">
      <c r="C15" s="112"/>
      <c r="D15" s="16"/>
      <c r="E15" s="54"/>
      <c r="F15" s="55"/>
      <c r="G15" s="55"/>
      <c r="H15" s="55"/>
      <c r="I15" s="55"/>
      <c r="J15" s="55"/>
      <c r="K15" s="55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7"/>
    </row>
    <row r="16" spans="3:32" ht="13.5" customHeight="1">
      <c r="C16" s="112"/>
      <c r="D16" s="16"/>
      <c r="E16" s="44"/>
      <c r="F16" s="45">
        <v>0</v>
      </c>
      <c r="G16" s="45">
        <v>1</v>
      </c>
      <c r="H16" s="45">
        <v>2</v>
      </c>
      <c r="I16" s="45">
        <v>3</v>
      </c>
      <c r="J16" s="45">
        <v>4</v>
      </c>
      <c r="K16" s="45">
        <v>5</v>
      </c>
      <c r="L16" s="45">
        <v>6</v>
      </c>
      <c r="M16" s="45">
        <v>7</v>
      </c>
      <c r="N16" s="45">
        <v>8</v>
      </c>
      <c r="O16" s="45">
        <v>9</v>
      </c>
      <c r="P16" s="45">
        <v>10</v>
      </c>
      <c r="Q16" s="45">
        <v>11</v>
      </c>
      <c r="R16" s="45">
        <v>12</v>
      </c>
      <c r="S16" s="45">
        <v>13</v>
      </c>
      <c r="T16" s="45">
        <v>14</v>
      </c>
      <c r="U16" s="45">
        <v>15</v>
      </c>
      <c r="V16" s="45">
        <v>16</v>
      </c>
      <c r="W16" s="45">
        <v>17</v>
      </c>
      <c r="X16" s="45">
        <v>18</v>
      </c>
      <c r="Y16" s="45">
        <v>19</v>
      </c>
      <c r="Z16" s="45">
        <v>20</v>
      </c>
      <c r="AA16" s="45">
        <v>21</v>
      </c>
      <c r="AB16" s="45">
        <v>22</v>
      </c>
      <c r="AC16" s="45">
        <v>23</v>
      </c>
      <c r="AD16" s="45">
        <v>24</v>
      </c>
      <c r="AE16" s="45">
        <v>25</v>
      </c>
      <c r="AF16" s="45">
        <v>26</v>
      </c>
    </row>
    <row r="17" spans="2:32" ht="13.5" customHeight="1">
      <c r="B17" s="9"/>
      <c r="C17" s="112"/>
      <c r="D17" s="16">
        <v>1</v>
      </c>
      <c r="E17" s="2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58"/>
    </row>
    <row r="18" spans="2:32" ht="13.5" customHeight="1">
      <c r="B18" s="11"/>
      <c r="C18" s="12"/>
      <c r="D18" s="16">
        <v>2</v>
      </c>
      <c r="E18" s="30"/>
      <c r="F18" s="41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36"/>
    </row>
    <row r="19" spans="3:32" ht="13.5" customHeight="1">
      <c r="C19" s="112"/>
      <c r="D19" s="16">
        <v>3</v>
      </c>
      <c r="E19" s="3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0"/>
      <c r="AE19" s="40"/>
      <c r="AF19" s="35"/>
    </row>
    <row r="20" spans="3:32" ht="13.5" customHeight="1" thickBot="1">
      <c r="C20" s="112"/>
      <c r="D20" s="16">
        <v>4</v>
      </c>
      <c r="E20" s="31"/>
      <c r="F20" s="40"/>
      <c r="G20" s="118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40"/>
      <c r="AF20" s="35"/>
    </row>
    <row r="21" spans="3:32" ht="13.5" customHeight="1" thickTop="1">
      <c r="C21" s="112"/>
      <c r="D21" s="16">
        <v>5</v>
      </c>
      <c r="E21" s="31"/>
      <c r="F21" s="40"/>
      <c r="G21" s="120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40"/>
      <c r="AF21" s="35"/>
    </row>
    <row r="22" spans="3:32" ht="13.5" customHeight="1">
      <c r="C22" s="112"/>
      <c r="D22" s="16">
        <v>6</v>
      </c>
      <c r="E22" s="31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35"/>
    </row>
    <row r="23" spans="3:32" ht="13.5" customHeight="1">
      <c r="C23" s="112"/>
      <c r="D23" s="16">
        <v>7</v>
      </c>
      <c r="E23" s="32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35"/>
    </row>
    <row r="24" spans="3:32" ht="13.5" customHeight="1">
      <c r="C24" s="112"/>
      <c r="D24" s="16">
        <v>8</v>
      </c>
      <c r="E24" s="33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36"/>
    </row>
    <row r="25" spans="3:32" ht="13.5" customHeight="1">
      <c r="C25" s="112"/>
      <c r="D25" s="16">
        <v>9</v>
      </c>
      <c r="E25" s="33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36"/>
    </row>
    <row r="26" spans="3:32" ht="13.5" customHeight="1">
      <c r="C26" s="112"/>
      <c r="D26" s="16">
        <v>10</v>
      </c>
      <c r="E26" s="31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35"/>
    </row>
    <row r="27" spans="3:32" ht="13.5" customHeight="1">
      <c r="C27" s="112"/>
      <c r="D27" s="16">
        <v>11</v>
      </c>
      <c r="E27" s="31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35"/>
    </row>
    <row r="28" spans="3:32" ht="13.5" customHeight="1">
      <c r="C28" s="112"/>
      <c r="D28" s="16">
        <v>12</v>
      </c>
      <c r="E28" s="31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35"/>
    </row>
    <row r="29" spans="3:32" ht="13.5" customHeight="1">
      <c r="C29" s="112"/>
      <c r="D29" s="16">
        <v>13</v>
      </c>
      <c r="E29" s="31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35"/>
    </row>
    <row r="30" spans="3:32" ht="13.5" customHeight="1">
      <c r="C30" s="112"/>
      <c r="D30" s="16">
        <v>14</v>
      </c>
      <c r="E30" s="32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35"/>
    </row>
    <row r="31" spans="3:32" ht="13.5" customHeight="1">
      <c r="C31" s="112"/>
      <c r="D31" s="16">
        <v>15</v>
      </c>
      <c r="E31" s="33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36"/>
    </row>
    <row r="32" spans="3:32" ht="13.5" customHeight="1">
      <c r="C32" s="112"/>
      <c r="D32" s="16">
        <v>16</v>
      </c>
      <c r="E32" s="33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36"/>
    </row>
    <row r="33" spans="3:32" ht="13.5" customHeight="1">
      <c r="C33" s="112"/>
      <c r="D33" s="16">
        <v>17</v>
      </c>
      <c r="E33" s="31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35"/>
    </row>
    <row r="34" spans="3:32" ht="13.5" customHeight="1">
      <c r="C34" s="112"/>
      <c r="D34" s="16">
        <v>18</v>
      </c>
      <c r="E34" s="31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35"/>
    </row>
    <row r="35" spans="3:32" ht="13.5" customHeight="1">
      <c r="C35" s="112"/>
      <c r="D35" s="16">
        <v>19</v>
      </c>
      <c r="E35" s="31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35"/>
    </row>
    <row r="36" spans="3:32" ht="13.5" customHeight="1">
      <c r="C36" s="112"/>
      <c r="D36" s="16">
        <v>20</v>
      </c>
      <c r="E36" s="31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35"/>
    </row>
    <row r="37" spans="3:32" ht="13.5" customHeight="1">
      <c r="C37" s="112"/>
      <c r="D37" s="16">
        <v>21</v>
      </c>
      <c r="E37" s="31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35"/>
    </row>
    <row r="38" spans="3:32" ht="13.5" customHeight="1">
      <c r="C38" s="112"/>
      <c r="D38" s="16">
        <v>22</v>
      </c>
      <c r="E38" s="33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36"/>
    </row>
    <row r="39" spans="3:32" ht="13.5" customHeight="1">
      <c r="C39" s="112"/>
      <c r="D39" s="16">
        <v>23</v>
      </c>
      <c r="E39" s="33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36"/>
    </row>
    <row r="40" spans="3:32" ht="13.5" customHeight="1">
      <c r="C40" s="112"/>
      <c r="D40" s="16">
        <v>24</v>
      </c>
      <c r="E40" s="31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35"/>
    </row>
    <row r="41" spans="3:32" ht="13.5" customHeight="1">
      <c r="C41" s="112"/>
      <c r="D41" s="16">
        <v>25</v>
      </c>
      <c r="E41" s="31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35"/>
    </row>
    <row r="42" spans="3:32" ht="13.5" customHeight="1">
      <c r="C42" s="112"/>
      <c r="D42" s="16">
        <v>26</v>
      </c>
      <c r="E42" s="31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27"/>
    </row>
    <row r="43" spans="3:34" ht="13.5" customHeight="1">
      <c r="C43" s="112"/>
      <c r="D43" s="16">
        <v>27</v>
      </c>
      <c r="E43" s="31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114"/>
      <c r="AG43" s="114"/>
      <c r="AH43" s="114"/>
    </row>
    <row r="44" spans="3:34" ht="13.5" customHeight="1">
      <c r="C44" s="112"/>
      <c r="D44" s="16">
        <v>28</v>
      </c>
      <c r="E44" s="31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114"/>
      <c r="AG44" s="114"/>
      <c r="AH44" s="114"/>
    </row>
    <row r="45" spans="3:34" ht="13.5" customHeight="1">
      <c r="C45" s="112"/>
      <c r="D45" s="16">
        <v>29</v>
      </c>
      <c r="E45" s="33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114"/>
      <c r="AG45" s="114"/>
      <c r="AH45" s="114"/>
    </row>
    <row r="46" spans="3:34" ht="13.5" customHeight="1">
      <c r="C46" s="112"/>
      <c r="D46" s="16">
        <v>30</v>
      </c>
      <c r="E46" s="33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114"/>
      <c r="AG46" s="114"/>
      <c r="AH46" s="114"/>
    </row>
    <row r="47" spans="3:34" ht="13.5" customHeight="1">
      <c r="C47" s="112"/>
      <c r="D47" s="16">
        <v>31</v>
      </c>
      <c r="E47" s="31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114"/>
      <c r="AG47" s="114"/>
      <c r="AH47" s="114"/>
    </row>
    <row r="48" spans="3:34" ht="13.5" customHeight="1">
      <c r="C48" s="112"/>
      <c r="D48" s="16">
        <v>32</v>
      </c>
      <c r="E48" s="31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114"/>
      <c r="AG48" s="114"/>
      <c r="AH48" s="114"/>
    </row>
    <row r="49" spans="3:34" ht="13.5" customHeight="1">
      <c r="C49" s="112"/>
      <c r="D49" s="16">
        <v>33</v>
      </c>
      <c r="E49" s="31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114"/>
      <c r="AG49" s="114"/>
      <c r="AH49" s="114"/>
    </row>
    <row r="50" spans="3:34" ht="13.5" customHeight="1">
      <c r="C50" s="112"/>
      <c r="D50" s="16">
        <v>34</v>
      </c>
      <c r="E50" s="31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114"/>
      <c r="AG50" s="114"/>
      <c r="AH50" s="114"/>
    </row>
    <row r="51" spans="3:34" ht="13.5" customHeight="1">
      <c r="C51" s="112"/>
      <c r="D51" s="16">
        <v>35</v>
      </c>
      <c r="E51" s="31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114"/>
      <c r="AG51" s="114"/>
      <c r="AH51" s="114"/>
    </row>
    <row r="52" spans="3:34" ht="13.5" customHeight="1">
      <c r="C52" s="112"/>
      <c r="D52" s="16">
        <v>36</v>
      </c>
      <c r="E52" s="33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114"/>
      <c r="AG52" s="114"/>
      <c r="AH52" s="114"/>
    </row>
    <row r="53" spans="3:34" ht="13.5" customHeight="1">
      <c r="C53" s="112"/>
      <c r="D53" s="16">
        <v>37</v>
      </c>
      <c r="E53" s="33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114"/>
      <c r="AG53" s="114"/>
      <c r="AH53" s="114"/>
    </row>
    <row r="54" spans="3:34" ht="13.5" customHeight="1">
      <c r="C54" s="112"/>
      <c r="D54" s="16">
        <v>38</v>
      </c>
      <c r="E54" s="31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114"/>
      <c r="AG54" s="114"/>
      <c r="AH54" s="114"/>
    </row>
    <row r="55" spans="3:34" ht="13.5" customHeight="1">
      <c r="C55" s="112"/>
      <c r="D55" s="16">
        <v>39</v>
      </c>
      <c r="E55" s="31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114"/>
      <c r="AG55" s="114"/>
      <c r="AH55" s="114"/>
    </row>
    <row r="56" spans="3:34" ht="13.5" customHeight="1">
      <c r="C56" s="112"/>
      <c r="D56" s="16">
        <v>40</v>
      </c>
      <c r="E56" s="31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114"/>
      <c r="AG56" s="114"/>
      <c r="AH56" s="114"/>
    </row>
    <row r="57" spans="3:34" ht="13.5" customHeight="1">
      <c r="C57" s="112"/>
      <c r="D57" s="16">
        <v>41</v>
      </c>
      <c r="E57" s="31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114"/>
      <c r="AG57" s="114"/>
      <c r="AH57" s="114"/>
    </row>
    <row r="58" spans="3:34" ht="13.5" customHeight="1">
      <c r="C58" s="112"/>
      <c r="D58" s="16">
        <v>42</v>
      </c>
      <c r="E58" s="31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114"/>
      <c r="AG58" s="114"/>
      <c r="AH58" s="114"/>
    </row>
    <row r="59" spans="3:34" ht="13.5" customHeight="1">
      <c r="C59" s="112"/>
      <c r="D59" s="16">
        <v>43</v>
      </c>
      <c r="E59" s="33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114"/>
      <c r="AG59" s="114"/>
      <c r="AH59" s="114"/>
    </row>
    <row r="60" spans="3:34" ht="13.5" customHeight="1">
      <c r="C60" s="112"/>
      <c r="D60" s="16">
        <v>44</v>
      </c>
      <c r="E60" s="33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114"/>
      <c r="AG60" s="114"/>
      <c r="AH60" s="114"/>
    </row>
    <row r="61" spans="3:34" ht="13.5" customHeight="1">
      <c r="C61" s="112"/>
      <c r="D61" s="16">
        <v>45</v>
      </c>
      <c r="E61" s="63"/>
      <c r="F61" s="62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114"/>
      <c r="AG61" s="114"/>
      <c r="AH61" s="114"/>
    </row>
    <row r="62" spans="3:34" ht="13.5" customHeight="1">
      <c r="C62" s="112"/>
      <c r="D62" s="16">
        <v>46</v>
      </c>
      <c r="E62" s="63"/>
      <c r="F62" s="62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60"/>
      <c r="AF62" s="64"/>
      <c r="AG62" s="114"/>
      <c r="AH62" s="114"/>
    </row>
    <row r="63" spans="3:34" ht="13.5" customHeight="1">
      <c r="C63" s="112"/>
      <c r="D63" s="16">
        <v>47</v>
      </c>
      <c r="E63" s="63"/>
      <c r="F63" s="62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60"/>
      <c r="AF63" s="64"/>
      <c r="AG63" s="114"/>
      <c r="AH63" s="114"/>
    </row>
    <row r="64" spans="3:35" ht="13.5" customHeight="1">
      <c r="C64" s="112"/>
      <c r="D64" s="16">
        <v>48</v>
      </c>
      <c r="E64" s="63"/>
      <c r="F64" s="62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60"/>
      <c r="AF64" s="64"/>
      <c r="AG64" s="114"/>
      <c r="AH64" s="114"/>
      <c r="AI64" s="129" t="s">
        <v>82</v>
      </c>
    </row>
    <row r="65" spans="3:35" ht="13.5" customHeight="1">
      <c r="C65" s="112"/>
      <c r="D65" s="16">
        <v>49</v>
      </c>
      <c r="E65" s="63"/>
      <c r="F65" s="62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60"/>
      <c r="AF65" s="64" t="s">
        <v>22</v>
      </c>
      <c r="AG65" s="114"/>
      <c r="AH65" s="114"/>
      <c r="AI65" s="129" t="s">
        <v>103</v>
      </c>
    </row>
    <row r="66" spans="3:51" ht="13.5" customHeight="1">
      <c r="C66" s="112"/>
      <c r="D66" s="16">
        <v>50</v>
      </c>
      <c r="E66" s="33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60"/>
      <c r="AF66" s="64"/>
      <c r="AG66" s="114"/>
      <c r="AH66" s="114"/>
      <c r="AI66" s="157" t="s">
        <v>84</v>
      </c>
      <c r="AJ66" s="158"/>
      <c r="AK66" s="158"/>
      <c r="AL66" s="158"/>
      <c r="AM66" s="158"/>
      <c r="AN66" s="158"/>
      <c r="AO66" s="158"/>
      <c r="AP66" s="159"/>
      <c r="AQ66" s="163" t="s">
        <v>94</v>
      </c>
      <c r="AR66" s="164"/>
      <c r="AS66" s="164"/>
      <c r="AT66" s="164"/>
      <c r="AU66" s="164"/>
      <c r="AV66" s="164"/>
      <c r="AW66" s="164"/>
      <c r="AX66" s="164"/>
      <c r="AY66" s="165"/>
    </row>
    <row r="67" spans="3:51" ht="13.5" customHeight="1">
      <c r="C67" s="112"/>
      <c r="D67" s="16">
        <v>51</v>
      </c>
      <c r="E67" s="33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2"/>
      <c r="AF67" s="4"/>
      <c r="AG67" s="114"/>
      <c r="AH67" s="114"/>
      <c r="AI67" s="160"/>
      <c r="AJ67" s="161"/>
      <c r="AK67" s="161"/>
      <c r="AL67" s="161"/>
      <c r="AM67" s="161"/>
      <c r="AN67" s="161"/>
      <c r="AO67" s="161"/>
      <c r="AP67" s="162"/>
      <c r="AQ67" s="166"/>
      <c r="AR67" s="167"/>
      <c r="AS67" s="167"/>
      <c r="AT67" s="167"/>
      <c r="AU67" s="167"/>
      <c r="AV67" s="167"/>
      <c r="AW67" s="167"/>
      <c r="AX67" s="167"/>
      <c r="AY67" s="168"/>
    </row>
    <row r="68" spans="3:51" ht="13.5" customHeight="1">
      <c r="C68" s="112"/>
      <c r="D68" s="16">
        <v>52</v>
      </c>
      <c r="E68" s="31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2"/>
      <c r="AF68" s="4"/>
      <c r="AG68" s="114"/>
      <c r="AH68" s="114"/>
      <c r="AI68" s="155" t="s">
        <v>95</v>
      </c>
      <c r="AJ68" s="155"/>
      <c r="AK68" s="155"/>
      <c r="AL68" s="155"/>
      <c r="AM68" s="155"/>
      <c r="AN68" s="155"/>
      <c r="AO68" s="155"/>
      <c r="AP68" s="155"/>
      <c r="AQ68" s="139"/>
      <c r="AR68" s="139"/>
      <c r="AS68" s="139"/>
      <c r="AT68" s="139"/>
      <c r="AU68" s="139"/>
      <c r="AV68" s="139"/>
      <c r="AW68" s="139"/>
      <c r="AX68" s="139"/>
      <c r="AY68" s="139"/>
    </row>
    <row r="69" spans="3:51" ht="13.5" customHeight="1">
      <c r="C69" s="112"/>
      <c r="D69" s="16">
        <v>53</v>
      </c>
      <c r="E69" s="31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114"/>
      <c r="AG69" s="114"/>
      <c r="AH69" s="114"/>
      <c r="AI69" s="155"/>
      <c r="AJ69" s="155"/>
      <c r="AK69" s="155"/>
      <c r="AL69" s="155"/>
      <c r="AM69" s="155"/>
      <c r="AN69" s="155"/>
      <c r="AO69" s="155"/>
      <c r="AP69" s="155"/>
      <c r="AQ69" s="139"/>
      <c r="AR69" s="139"/>
      <c r="AS69" s="139"/>
      <c r="AT69" s="139"/>
      <c r="AU69" s="139"/>
      <c r="AV69" s="139"/>
      <c r="AW69" s="139"/>
      <c r="AX69" s="139"/>
      <c r="AY69" s="139"/>
    </row>
    <row r="70" spans="3:51" ht="13.5" customHeight="1">
      <c r="C70" s="112"/>
      <c r="D70" s="16">
        <v>54</v>
      </c>
      <c r="E70" s="31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114"/>
      <c r="AG70" s="114"/>
      <c r="AH70" s="114"/>
      <c r="AI70" s="139" t="s">
        <v>101</v>
      </c>
      <c r="AJ70" s="139"/>
      <c r="AK70" s="139"/>
      <c r="AL70" s="139"/>
      <c r="AM70" s="139"/>
      <c r="AN70" s="139"/>
      <c r="AO70" s="139"/>
      <c r="AP70" s="139"/>
      <c r="AQ70" s="155"/>
      <c r="AR70" s="155"/>
      <c r="AS70" s="155"/>
      <c r="AT70" s="155"/>
      <c r="AU70" s="155"/>
      <c r="AV70" s="155"/>
      <c r="AW70" s="155"/>
      <c r="AX70" s="155"/>
      <c r="AY70" s="155"/>
    </row>
    <row r="71" spans="3:51" ht="13.5" customHeight="1">
      <c r="C71" s="112"/>
      <c r="D71" s="16">
        <v>55</v>
      </c>
      <c r="E71" s="31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114"/>
      <c r="AG71" s="114"/>
      <c r="AH71" s="114"/>
      <c r="AI71" s="139"/>
      <c r="AJ71" s="139"/>
      <c r="AK71" s="139"/>
      <c r="AL71" s="139"/>
      <c r="AM71" s="139"/>
      <c r="AN71" s="139"/>
      <c r="AO71" s="139"/>
      <c r="AP71" s="139"/>
      <c r="AQ71" s="155"/>
      <c r="AR71" s="155"/>
      <c r="AS71" s="155"/>
      <c r="AT71" s="155"/>
      <c r="AU71" s="155"/>
      <c r="AV71" s="155"/>
      <c r="AW71" s="155"/>
      <c r="AX71" s="155"/>
      <c r="AY71" s="155"/>
    </row>
    <row r="72" spans="3:51" ht="13.5" customHeight="1">
      <c r="C72" s="112"/>
      <c r="D72" s="16">
        <v>56</v>
      </c>
      <c r="E72" s="31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114"/>
      <c r="AG72" s="114"/>
      <c r="AH72" s="114"/>
      <c r="AI72" s="169" t="s">
        <v>102</v>
      </c>
      <c r="AJ72" s="169"/>
      <c r="AK72" s="169"/>
      <c r="AL72" s="169"/>
      <c r="AM72" s="169"/>
      <c r="AN72" s="169"/>
      <c r="AO72" s="169"/>
      <c r="AP72" s="169"/>
      <c r="AQ72" s="156"/>
      <c r="AR72" s="156"/>
      <c r="AS72" s="156"/>
      <c r="AT72" s="156"/>
      <c r="AU72" s="156"/>
      <c r="AV72" s="156"/>
      <c r="AW72" s="156"/>
      <c r="AX72" s="156"/>
      <c r="AY72" s="156"/>
    </row>
    <row r="73" spans="3:51" ht="13.5" customHeight="1">
      <c r="C73" s="112"/>
      <c r="D73" s="16">
        <v>57</v>
      </c>
      <c r="E73" s="33"/>
      <c r="F73" s="43"/>
      <c r="G73" s="43"/>
      <c r="H73" s="43"/>
      <c r="I73" s="43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114"/>
      <c r="AG73" s="114"/>
      <c r="AH73" s="114"/>
      <c r="AI73" s="169"/>
      <c r="AJ73" s="169"/>
      <c r="AK73" s="169"/>
      <c r="AL73" s="169"/>
      <c r="AM73" s="169"/>
      <c r="AN73" s="169"/>
      <c r="AO73" s="169"/>
      <c r="AP73" s="169"/>
      <c r="AQ73" s="156"/>
      <c r="AR73" s="156"/>
      <c r="AS73" s="156"/>
      <c r="AT73" s="156"/>
      <c r="AU73" s="156"/>
      <c r="AV73" s="156"/>
      <c r="AW73" s="156"/>
      <c r="AX73" s="156"/>
      <c r="AY73" s="156"/>
    </row>
    <row r="74" spans="3:51" ht="13.5" customHeight="1">
      <c r="C74" s="112"/>
      <c r="D74" s="16">
        <v>58</v>
      </c>
      <c r="E74" s="33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114"/>
      <c r="AG74" s="114"/>
      <c r="AH74" s="114"/>
      <c r="AI74" s="139" t="s">
        <v>96</v>
      </c>
      <c r="AJ74" s="139"/>
      <c r="AK74" s="139"/>
      <c r="AL74" s="139"/>
      <c r="AM74" s="139"/>
      <c r="AN74" s="139"/>
      <c r="AO74" s="139"/>
      <c r="AP74" s="139"/>
      <c r="AQ74" s="155"/>
      <c r="AR74" s="155"/>
      <c r="AS74" s="155"/>
      <c r="AT74" s="155"/>
      <c r="AU74" s="155"/>
      <c r="AV74" s="155"/>
      <c r="AW74" s="155"/>
      <c r="AX74" s="155"/>
      <c r="AY74" s="155"/>
    </row>
    <row r="75" spans="3:51" ht="13.5" customHeight="1">
      <c r="C75" s="112"/>
      <c r="D75" s="16">
        <v>59</v>
      </c>
      <c r="E75" s="34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114"/>
      <c r="AG75" s="114"/>
      <c r="AH75" s="114"/>
      <c r="AI75" s="139"/>
      <c r="AJ75" s="139"/>
      <c r="AK75" s="139"/>
      <c r="AL75" s="139"/>
      <c r="AM75" s="139"/>
      <c r="AN75" s="139"/>
      <c r="AO75" s="139"/>
      <c r="AP75" s="139"/>
      <c r="AQ75" s="155"/>
      <c r="AR75" s="155"/>
      <c r="AS75" s="155"/>
      <c r="AT75" s="155"/>
      <c r="AU75" s="155"/>
      <c r="AV75" s="155"/>
      <c r="AW75" s="155"/>
      <c r="AX75" s="155"/>
      <c r="AY75" s="155"/>
    </row>
    <row r="76" spans="3:51" ht="13.5" customHeight="1">
      <c r="C76" s="112"/>
      <c r="D76" s="16">
        <v>60</v>
      </c>
      <c r="E76" s="31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114"/>
      <c r="AG76" s="114"/>
      <c r="AH76" s="114"/>
      <c r="AI76" s="139" t="s">
        <v>97</v>
      </c>
      <c r="AJ76" s="139"/>
      <c r="AK76" s="139"/>
      <c r="AL76" s="139"/>
      <c r="AM76" s="139"/>
      <c r="AN76" s="139"/>
      <c r="AO76" s="139"/>
      <c r="AP76" s="139"/>
      <c r="AQ76" s="155"/>
      <c r="AR76" s="155"/>
      <c r="AS76" s="155"/>
      <c r="AT76" s="155"/>
      <c r="AU76" s="155"/>
      <c r="AV76" s="155"/>
      <c r="AW76" s="155"/>
      <c r="AX76" s="155"/>
      <c r="AY76" s="155"/>
    </row>
    <row r="77" spans="3:51" ht="13.5" customHeight="1">
      <c r="C77" s="112"/>
      <c r="D77" s="16">
        <v>61</v>
      </c>
      <c r="E77" s="31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114"/>
      <c r="AG77" s="114"/>
      <c r="AH77" s="114"/>
      <c r="AI77" s="139"/>
      <c r="AJ77" s="139"/>
      <c r="AK77" s="139"/>
      <c r="AL77" s="139"/>
      <c r="AM77" s="139"/>
      <c r="AN77" s="139"/>
      <c r="AO77" s="139"/>
      <c r="AP77" s="139"/>
      <c r="AQ77" s="155"/>
      <c r="AR77" s="155"/>
      <c r="AS77" s="155"/>
      <c r="AT77" s="155"/>
      <c r="AU77" s="155"/>
      <c r="AV77" s="155"/>
      <c r="AW77" s="155"/>
      <c r="AX77" s="155"/>
      <c r="AY77" s="155"/>
    </row>
    <row r="78" spans="3:51" ht="13.5" customHeight="1">
      <c r="C78" s="112"/>
      <c r="D78" s="16">
        <v>62</v>
      </c>
      <c r="E78" s="31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114"/>
      <c r="AG78" s="114"/>
      <c r="AH78" s="114"/>
      <c r="AI78" s="139" t="s">
        <v>98</v>
      </c>
      <c r="AJ78" s="139"/>
      <c r="AK78" s="139"/>
      <c r="AL78" s="139"/>
      <c r="AM78" s="139"/>
      <c r="AN78" s="139"/>
      <c r="AO78" s="139"/>
      <c r="AP78" s="139"/>
      <c r="AQ78" s="155"/>
      <c r="AR78" s="155"/>
      <c r="AS78" s="155"/>
      <c r="AT78" s="155"/>
      <c r="AU78" s="155"/>
      <c r="AV78" s="155"/>
      <c r="AW78" s="155"/>
      <c r="AX78" s="155"/>
      <c r="AY78" s="155"/>
    </row>
    <row r="79" spans="3:51" ht="13.5" customHeight="1">
      <c r="C79" s="112"/>
      <c r="D79" s="16">
        <v>63</v>
      </c>
      <c r="E79" s="31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114"/>
      <c r="AG79" s="114"/>
      <c r="AH79" s="114"/>
      <c r="AI79" s="139"/>
      <c r="AJ79" s="139"/>
      <c r="AK79" s="139"/>
      <c r="AL79" s="139"/>
      <c r="AM79" s="139"/>
      <c r="AN79" s="139"/>
      <c r="AO79" s="139"/>
      <c r="AP79" s="139"/>
      <c r="AQ79" s="155"/>
      <c r="AR79" s="155"/>
      <c r="AS79" s="155"/>
      <c r="AT79" s="155"/>
      <c r="AU79" s="155"/>
      <c r="AV79" s="155"/>
      <c r="AW79" s="155"/>
      <c r="AX79" s="155"/>
      <c r="AY79" s="155"/>
    </row>
    <row r="80" spans="3:51" ht="13.5" customHeight="1">
      <c r="C80" s="112"/>
      <c r="D80" s="16">
        <v>64</v>
      </c>
      <c r="E80" s="31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114"/>
      <c r="AG80" s="114"/>
      <c r="AH80" s="114"/>
      <c r="AI80" s="139" t="s">
        <v>99</v>
      </c>
      <c r="AJ80" s="139"/>
      <c r="AK80" s="139"/>
      <c r="AL80" s="139"/>
      <c r="AM80" s="139"/>
      <c r="AN80" s="139"/>
      <c r="AO80" s="139"/>
      <c r="AP80" s="139"/>
      <c r="AQ80" s="155"/>
      <c r="AR80" s="155"/>
      <c r="AS80" s="155"/>
      <c r="AT80" s="155"/>
      <c r="AU80" s="155"/>
      <c r="AV80" s="155"/>
      <c r="AW80" s="155"/>
      <c r="AX80" s="155"/>
      <c r="AY80" s="155"/>
    </row>
    <row r="81" spans="3:51" ht="13.5" customHeight="1">
      <c r="C81" s="112"/>
      <c r="D81" s="16">
        <v>65</v>
      </c>
      <c r="E81" s="33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114"/>
      <c r="AG81" s="114"/>
      <c r="AH81" s="114"/>
      <c r="AI81" s="139"/>
      <c r="AJ81" s="139"/>
      <c r="AK81" s="139"/>
      <c r="AL81" s="139"/>
      <c r="AM81" s="139"/>
      <c r="AN81" s="139"/>
      <c r="AO81" s="139"/>
      <c r="AP81" s="139"/>
      <c r="AQ81" s="155"/>
      <c r="AR81" s="155"/>
      <c r="AS81" s="155"/>
      <c r="AT81" s="155"/>
      <c r="AU81" s="155"/>
      <c r="AV81" s="155"/>
      <c r="AW81" s="155"/>
      <c r="AX81" s="155"/>
      <c r="AY81" s="155"/>
    </row>
    <row r="82" spans="3:51" ht="13.5" customHeight="1">
      <c r="C82" s="112"/>
      <c r="D82" s="16">
        <v>66</v>
      </c>
      <c r="E82" s="33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114"/>
      <c r="AG82" s="114"/>
      <c r="AH82" s="114"/>
      <c r="AI82" s="139" t="s">
        <v>100</v>
      </c>
      <c r="AJ82" s="139"/>
      <c r="AK82" s="139"/>
      <c r="AL82" s="139"/>
      <c r="AM82" s="139"/>
      <c r="AN82" s="139"/>
      <c r="AO82" s="139"/>
      <c r="AP82" s="139"/>
      <c r="AQ82" s="155"/>
      <c r="AR82" s="155"/>
      <c r="AS82" s="155"/>
      <c r="AT82" s="155"/>
      <c r="AU82" s="155"/>
      <c r="AV82" s="155"/>
      <c r="AW82" s="155"/>
      <c r="AX82" s="155"/>
      <c r="AY82" s="155"/>
    </row>
    <row r="83" spans="3:51" ht="13.5" customHeight="1">
      <c r="C83" s="112"/>
      <c r="D83" s="16">
        <v>67</v>
      </c>
      <c r="E83" s="34"/>
      <c r="F83" s="40"/>
      <c r="G83" s="40"/>
      <c r="H83" s="40"/>
      <c r="I83" s="40"/>
      <c r="J83" s="40"/>
      <c r="K83" s="40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"/>
      <c r="AG83" s="114"/>
      <c r="AH83" s="114"/>
      <c r="AI83" s="139"/>
      <c r="AJ83" s="139"/>
      <c r="AK83" s="139"/>
      <c r="AL83" s="139"/>
      <c r="AM83" s="139"/>
      <c r="AN83" s="139"/>
      <c r="AO83" s="139"/>
      <c r="AP83" s="139"/>
      <c r="AQ83" s="155"/>
      <c r="AR83" s="155"/>
      <c r="AS83" s="155"/>
      <c r="AT83" s="155"/>
      <c r="AU83" s="155"/>
      <c r="AV83" s="155"/>
      <c r="AW83" s="155"/>
      <c r="AX83" s="155"/>
      <c r="AY83" s="155"/>
    </row>
    <row r="84" spans="3:51" ht="13.5" customHeight="1">
      <c r="C84" s="112"/>
      <c r="D84" s="16">
        <v>68</v>
      </c>
      <c r="E84" s="34"/>
      <c r="F84" s="40"/>
      <c r="G84" s="40"/>
      <c r="H84" s="40"/>
      <c r="I84" s="40"/>
      <c r="J84" s="40"/>
      <c r="K84" s="40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"/>
      <c r="AG84" s="114"/>
      <c r="AH84" s="114"/>
      <c r="AI84" s="139"/>
      <c r="AJ84" s="139"/>
      <c r="AK84" s="139"/>
      <c r="AL84" s="139"/>
      <c r="AM84" s="139"/>
      <c r="AN84" s="139"/>
      <c r="AO84" s="139"/>
      <c r="AP84" s="139"/>
      <c r="AQ84" s="155"/>
      <c r="AR84" s="155"/>
      <c r="AS84" s="155"/>
      <c r="AT84" s="155"/>
      <c r="AU84" s="155"/>
      <c r="AV84" s="155"/>
      <c r="AW84" s="155"/>
      <c r="AX84" s="155"/>
      <c r="AY84" s="155"/>
    </row>
    <row r="85" spans="3:51" ht="13.5" customHeight="1">
      <c r="C85" s="112"/>
      <c r="D85" s="16">
        <v>69</v>
      </c>
      <c r="E85" s="31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114"/>
      <c r="AG85" s="114"/>
      <c r="AH85" s="114"/>
      <c r="AI85" s="139"/>
      <c r="AJ85" s="139"/>
      <c r="AK85" s="139"/>
      <c r="AL85" s="139"/>
      <c r="AM85" s="139"/>
      <c r="AN85" s="139"/>
      <c r="AO85" s="139"/>
      <c r="AP85" s="139"/>
      <c r="AQ85" s="155"/>
      <c r="AR85" s="155"/>
      <c r="AS85" s="155"/>
      <c r="AT85" s="155"/>
      <c r="AU85" s="155"/>
      <c r="AV85" s="155"/>
      <c r="AW85" s="155"/>
      <c r="AX85" s="155"/>
      <c r="AY85" s="155"/>
    </row>
    <row r="86" spans="3:51" ht="13.5" customHeight="1">
      <c r="C86" s="112"/>
      <c r="D86" s="16">
        <v>70</v>
      </c>
      <c r="E86" s="34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114"/>
      <c r="AG86" s="114"/>
      <c r="AH86" s="114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</row>
    <row r="87" spans="3:51" ht="13.5" customHeight="1">
      <c r="C87" s="112"/>
      <c r="D87" s="16">
        <v>71</v>
      </c>
      <c r="E87" s="28"/>
      <c r="F87" s="37"/>
      <c r="G87" s="38"/>
      <c r="H87" s="38"/>
      <c r="I87" s="38"/>
      <c r="J87" s="38"/>
      <c r="K87" s="38"/>
      <c r="L87" s="38"/>
      <c r="M87" s="38"/>
      <c r="N87" s="38"/>
      <c r="O87" s="39"/>
      <c r="P87" s="39"/>
      <c r="Q87" s="39"/>
      <c r="R87" s="39"/>
      <c r="S87" s="39"/>
      <c r="T87" s="39"/>
      <c r="U87" s="39"/>
      <c r="V87" s="39"/>
      <c r="W87" s="38"/>
      <c r="X87" s="38"/>
      <c r="Y87" s="38"/>
      <c r="Z87" s="38"/>
      <c r="AA87" s="38"/>
      <c r="AB87" s="38"/>
      <c r="AC87" s="38"/>
      <c r="AD87" s="38"/>
      <c r="AE87" s="59"/>
      <c r="AF87" s="114"/>
      <c r="AG87" s="114"/>
      <c r="AH87" s="114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</row>
    <row r="88" spans="3:51" ht="13.5" customHeight="1">
      <c r="C88" s="112"/>
      <c r="D88" s="16"/>
      <c r="E88" s="14"/>
      <c r="F88" s="15"/>
      <c r="G88" s="15"/>
      <c r="H88" s="15"/>
      <c r="I88" s="15"/>
      <c r="J88" s="15"/>
      <c r="K88" s="15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9"/>
      <c r="AF88" s="4"/>
      <c r="AG88" s="114"/>
      <c r="AH88" s="114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</row>
    <row r="89" spans="3:51" ht="13.5" customHeight="1">
      <c r="C89" s="112"/>
      <c r="D89" s="16"/>
      <c r="E89" s="113"/>
      <c r="F89" s="114"/>
      <c r="G89" s="114"/>
      <c r="H89" s="114"/>
      <c r="I89" s="114"/>
      <c r="J89" s="114"/>
      <c r="K89" s="114"/>
      <c r="L89" s="4"/>
      <c r="M89" s="4"/>
      <c r="N89" s="4"/>
      <c r="O89" s="4"/>
      <c r="P89" s="4"/>
      <c r="Q89" s="4"/>
      <c r="R89" s="4" t="s">
        <v>37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21"/>
      <c r="AF89" s="4"/>
      <c r="AG89" s="114"/>
      <c r="AH89" s="114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</row>
    <row r="90" spans="3:34" ht="13.5" customHeight="1">
      <c r="C90" s="112"/>
      <c r="D90" s="16"/>
      <c r="E90" s="113"/>
      <c r="F90" s="114"/>
      <c r="G90" s="114"/>
      <c r="H90" s="114"/>
      <c r="I90" s="114"/>
      <c r="J90" s="114"/>
      <c r="K90" s="11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 t="s">
        <v>40</v>
      </c>
      <c r="AB90" s="4"/>
      <c r="AC90" s="4"/>
      <c r="AD90" s="4"/>
      <c r="AE90" s="21"/>
      <c r="AF90" s="4"/>
      <c r="AG90" s="114"/>
      <c r="AH90" s="114"/>
    </row>
    <row r="91" ht="25.5" customHeight="1"/>
    <row r="92" ht="25.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  <row r="122" ht="30.75" customHeight="1"/>
  </sheetData>
  <sheetProtection/>
  <mergeCells count="32">
    <mergeCell ref="A1:V1"/>
    <mergeCell ref="W1:Z1"/>
    <mergeCell ref="AH1:AK1"/>
    <mergeCell ref="AA1:AG1"/>
    <mergeCell ref="AI80:AP81"/>
    <mergeCell ref="AI84:AP85"/>
    <mergeCell ref="AI86:AP87"/>
    <mergeCell ref="AI72:AP73"/>
    <mergeCell ref="AL1:AX1"/>
    <mergeCell ref="AC3:AF3"/>
    <mergeCell ref="AC4:AF4"/>
    <mergeCell ref="AC5:AF5"/>
    <mergeCell ref="AQ86:AY87"/>
    <mergeCell ref="AQ72:AY73"/>
    <mergeCell ref="AI74:AP75"/>
    <mergeCell ref="AI76:AP77"/>
    <mergeCell ref="AI66:AP67"/>
    <mergeCell ref="AQ66:AY67"/>
    <mergeCell ref="AI68:AP69"/>
    <mergeCell ref="AI70:AP71"/>
    <mergeCell ref="AI82:AP83"/>
    <mergeCell ref="AI78:AP79"/>
    <mergeCell ref="AQ88:AY89"/>
    <mergeCell ref="AI88:AP89"/>
    <mergeCell ref="AQ68:AY69"/>
    <mergeCell ref="AQ70:AY71"/>
    <mergeCell ref="AQ74:AY75"/>
    <mergeCell ref="AQ76:AY77"/>
    <mergeCell ref="AQ78:AY79"/>
    <mergeCell ref="AQ80:AY81"/>
    <mergeCell ref="AQ82:AY83"/>
    <mergeCell ref="AQ84:AY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1"/>
  <sheetViews>
    <sheetView view="pageLayout" zoomScale="80" zoomScalePageLayoutView="80" workbookViewId="0" topLeftCell="A1">
      <selection activeCell="Q1" sqref="Q1:T1"/>
    </sheetView>
  </sheetViews>
  <sheetFormatPr defaultColWidth="5.28125" defaultRowHeight="15"/>
  <cols>
    <col min="1" max="32" width="5.00390625" style="0" customWidth="1"/>
    <col min="33" max="36" width="5.421875" style="0" customWidth="1"/>
  </cols>
  <sheetData>
    <row r="1" spans="1:32" ht="40.5" customHeight="1">
      <c r="A1" s="179" t="s">
        <v>69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  <c r="N1" s="179" t="s">
        <v>70</v>
      </c>
      <c r="O1" s="180"/>
      <c r="P1" s="181"/>
      <c r="Q1" s="190" t="s">
        <v>76</v>
      </c>
      <c r="R1" s="191"/>
      <c r="S1" s="191"/>
      <c r="T1" s="192"/>
      <c r="U1" s="179" t="s">
        <v>71</v>
      </c>
      <c r="V1" s="180"/>
      <c r="W1" s="181"/>
      <c r="X1" s="182" t="s">
        <v>77</v>
      </c>
      <c r="Y1" s="183"/>
      <c r="Z1" s="183"/>
      <c r="AA1" s="183"/>
      <c r="AB1" s="183"/>
      <c r="AC1" s="183"/>
      <c r="AD1" s="183"/>
      <c r="AE1" s="183"/>
      <c r="AF1" s="184"/>
    </row>
    <row r="2" spans="17:31" ht="27.75" customHeight="1">
      <c r="Q2" s="1" t="s">
        <v>23</v>
      </c>
      <c r="AA2" s="187">
        <f>(0.3*0.3)*24*44</f>
        <v>95.04</v>
      </c>
      <c r="AB2" s="188"/>
      <c r="AC2" s="188"/>
      <c r="AD2" s="189"/>
      <c r="AE2" s="106"/>
    </row>
    <row r="3" spans="5:6" ht="25.5" customHeight="1">
      <c r="E3" s="8"/>
      <c r="F3" s="5" t="s">
        <v>4</v>
      </c>
    </row>
    <row r="4" ht="25.5" customHeight="1"/>
    <row r="5" spans="6:30" ht="25.5" customHeight="1">
      <c r="F5" s="9" t="s">
        <v>15</v>
      </c>
      <c r="G5" s="9"/>
      <c r="H5" s="9"/>
      <c r="AD5" t="s">
        <v>17</v>
      </c>
    </row>
    <row r="6" ht="25.5" customHeight="1"/>
    <row r="7" spans="5:30" ht="27.75" customHeight="1">
      <c r="E7" s="25">
        <v>0</v>
      </c>
      <c r="F7" s="25">
        <f>E7+1</f>
        <v>1</v>
      </c>
      <c r="G7" s="25">
        <f aca="true" t="shared" si="0" ref="G7:AD7">F7+1</f>
        <v>2</v>
      </c>
      <c r="H7" s="25">
        <f t="shared" si="0"/>
        <v>3</v>
      </c>
      <c r="I7" s="25">
        <f t="shared" si="0"/>
        <v>4</v>
      </c>
      <c r="J7" s="25">
        <f t="shared" si="0"/>
        <v>5</v>
      </c>
      <c r="K7" s="25">
        <f t="shared" si="0"/>
        <v>6</v>
      </c>
      <c r="L7" s="25">
        <f t="shared" si="0"/>
        <v>7</v>
      </c>
      <c r="M7" s="25">
        <f t="shared" si="0"/>
        <v>8</v>
      </c>
      <c r="N7" s="25">
        <f t="shared" si="0"/>
        <v>9</v>
      </c>
      <c r="O7" s="25">
        <f t="shared" si="0"/>
        <v>10</v>
      </c>
      <c r="P7" s="25">
        <f t="shared" si="0"/>
        <v>11</v>
      </c>
      <c r="Q7" s="25">
        <f t="shared" si="0"/>
        <v>12</v>
      </c>
      <c r="R7" s="25">
        <f t="shared" si="0"/>
        <v>13</v>
      </c>
      <c r="S7" s="25">
        <f t="shared" si="0"/>
        <v>14</v>
      </c>
      <c r="T7" s="25">
        <f t="shared" si="0"/>
        <v>15</v>
      </c>
      <c r="U7" s="25">
        <f t="shared" si="0"/>
        <v>16</v>
      </c>
      <c r="V7" s="25">
        <f t="shared" si="0"/>
        <v>17</v>
      </c>
      <c r="W7" s="25">
        <f t="shared" si="0"/>
        <v>18</v>
      </c>
      <c r="X7" s="25">
        <f t="shared" si="0"/>
        <v>19</v>
      </c>
      <c r="Y7" s="25">
        <f t="shared" si="0"/>
        <v>20</v>
      </c>
      <c r="Z7" s="25">
        <f t="shared" si="0"/>
        <v>21</v>
      </c>
      <c r="AA7" s="25">
        <f t="shared" si="0"/>
        <v>22</v>
      </c>
      <c r="AB7" s="25">
        <f t="shared" si="0"/>
        <v>23</v>
      </c>
      <c r="AC7" s="25">
        <f t="shared" si="0"/>
        <v>24</v>
      </c>
      <c r="AD7" s="25">
        <f t="shared" si="0"/>
        <v>25</v>
      </c>
    </row>
    <row r="8" spans="2:30" ht="27.75" customHeight="1">
      <c r="B8" s="9"/>
      <c r="C8" s="25"/>
      <c r="D8" s="25">
        <v>0</v>
      </c>
      <c r="E8" s="82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2"/>
    </row>
    <row r="9" spans="2:30" ht="27.75" customHeight="1">
      <c r="B9" s="11" t="s">
        <v>16</v>
      </c>
      <c r="C9" s="12"/>
      <c r="D9" s="25">
        <f>D8+1</f>
        <v>1</v>
      </c>
      <c r="E9" s="83"/>
      <c r="F9" s="41"/>
      <c r="G9" s="41"/>
      <c r="H9" s="41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75"/>
    </row>
    <row r="10" spans="3:30" ht="27.75" customHeight="1">
      <c r="C10" s="25"/>
      <c r="D10" s="25">
        <f aca="true" t="shared" si="1" ref="D10:D53">D9+1</f>
        <v>2</v>
      </c>
      <c r="E10" s="77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75"/>
    </row>
    <row r="11" spans="3:30" ht="27.75" customHeight="1">
      <c r="C11" s="25"/>
      <c r="D11" s="25">
        <f t="shared" si="1"/>
        <v>3</v>
      </c>
      <c r="E11" s="77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75"/>
    </row>
    <row r="12" spans="3:30" ht="27.75" customHeight="1">
      <c r="C12" s="25"/>
      <c r="D12" s="25">
        <f t="shared" si="1"/>
        <v>4</v>
      </c>
      <c r="E12" s="84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75"/>
    </row>
    <row r="13" spans="3:30" ht="27.75" customHeight="1">
      <c r="C13" s="25"/>
      <c r="D13" s="25">
        <f t="shared" si="1"/>
        <v>5</v>
      </c>
      <c r="E13" s="73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75"/>
    </row>
    <row r="14" spans="3:30" ht="27.75" customHeight="1">
      <c r="C14" s="25"/>
      <c r="D14" s="25">
        <f t="shared" si="1"/>
        <v>6</v>
      </c>
      <c r="E14" s="73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75"/>
    </row>
    <row r="15" spans="3:30" ht="27.75" customHeight="1">
      <c r="C15" s="25"/>
      <c r="D15" s="25">
        <f t="shared" si="1"/>
        <v>7</v>
      </c>
      <c r="E15" s="73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75"/>
    </row>
    <row r="16" spans="3:30" ht="27.75" customHeight="1">
      <c r="C16" s="25"/>
      <c r="D16" s="25">
        <f t="shared" si="1"/>
        <v>8</v>
      </c>
      <c r="E16" s="73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75"/>
    </row>
    <row r="17" spans="2:30" ht="27.75" customHeight="1">
      <c r="B17" s="186" t="s">
        <v>14</v>
      </c>
      <c r="C17" s="25"/>
      <c r="D17" s="25">
        <f t="shared" si="1"/>
        <v>9</v>
      </c>
      <c r="E17" s="73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75"/>
    </row>
    <row r="18" spans="2:30" ht="27.75" customHeight="1">
      <c r="B18" s="186"/>
      <c r="C18" s="25"/>
      <c r="D18" s="25">
        <f t="shared" si="1"/>
        <v>10</v>
      </c>
      <c r="E18" s="73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75"/>
    </row>
    <row r="19" spans="2:30" ht="27.75" customHeight="1">
      <c r="B19" s="186"/>
      <c r="C19" s="25"/>
      <c r="D19" s="25">
        <f t="shared" si="1"/>
        <v>11</v>
      </c>
      <c r="E19" s="73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75"/>
    </row>
    <row r="20" spans="3:30" ht="27.75" customHeight="1">
      <c r="C20" s="25"/>
      <c r="D20" s="25">
        <f t="shared" si="1"/>
        <v>12</v>
      </c>
      <c r="E20" s="73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75"/>
    </row>
    <row r="21" spans="3:30" ht="27.75" customHeight="1">
      <c r="C21" s="25"/>
      <c r="D21" s="25">
        <f t="shared" si="1"/>
        <v>13</v>
      </c>
      <c r="E21" s="73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75"/>
    </row>
    <row r="22" spans="3:30" ht="27.75" customHeight="1">
      <c r="C22" s="25"/>
      <c r="D22" s="25">
        <f t="shared" si="1"/>
        <v>14</v>
      </c>
      <c r="E22" s="73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75"/>
    </row>
    <row r="23" spans="3:30" ht="27.75" customHeight="1">
      <c r="C23" s="25"/>
      <c r="D23" s="25">
        <f t="shared" si="1"/>
        <v>15</v>
      </c>
      <c r="E23" s="7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75"/>
    </row>
    <row r="24" spans="3:30" ht="27.75" customHeight="1">
      <c r="C24" s="25"/>
      <c r="D24" s="25">
        <f t="shared" si="1"/>
        <v>16</v>
      </c>
      <c r="E24" s="73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75"/>
    </row>
    <row r="25" spans="3:30" ht="27.75" customHeight="1">
      <c r="C25" s="25"/>
      <c r="D25" s="25">
        <f t="shared" si="1"/>
        <v>17</v>
      </c>
      <c r="E25" s="73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75"/>
    </row>
    <row r="26" spans="3:30" ht="27.75" customHeight="1">
      <c r="C26" s="25"/>
      <c r="D26" s="25">
        <f t="shared" si="1"/>
        <v>18</v>
      </c>
      <c r="E26" s="73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75"/>
    </row>
    <row r="27" spans="3:30" ht="27.75" customHeight="1">
      <c r="C27" s="25"/>
      <c r="D27" s="25">
        <f t="shared" si="1"/>
        <v>19</v>
      </c>
      <c r="E27" s="73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75"/>
    </row>
    <row r="28" spans="3:30" ht="27.75" customHeight="1">
      <c r="C28" s="25"/>
      <c r="D28" s="25">
        <f t="shared" si="1"/>
        <v>20</v>
      </c>
      <c r="E28" s="73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75"/>
    </row>
    <row r="29" spans="3:30" ht="27.75" customHeight="1">
      <c r="C29" s="25"/>
      <c r="D29" s="25">
        <f t="shared" si="1"/>
        <v>21</v>
      </c>
      <c r="E29" s="73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75"/>
    </row>
    <row r="30" spans="3:30" ht="27.75" customHeight="1">
      <c r="C30" s="25"/>
      <c r="D30" s="25">
        <f t="shared" si="1"/>
        <v>22</v>
      </c>
      <c r="E30" s="73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75"/>
    </row>
    <row r="31" spans="3:30" ht="27.75" customHeight="1">
      <c r="C31" s="25"/>
      <c r="D31" s="25">
        <f t="shared" si="1"/>
        <v>23</v>
      </c>
      <c r="E31" s="73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75"/>
    </row>
    <row r="32" spans="3:30" ht="27.75" customHeight="1">
      <c r="C32" s="25"/>
      <c r="D32" s="25">
        <f t="shared" si="1"/>
        <v>24</v>
      </c>
      <c r="E32" s="73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75"/>
    </row>
    <row r="33" spans="3:30" ht="27.75" customHeight="1">
      <c r="C33" s="25"/>
      <c r="D33" s="25">
        <f t="shared" si="1"/>
        <v>25</v>
      </c>
      <c r="E33" s="73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75"/>
    </row>
    <row r="34" spans="3:30" ht="27.75" customHeight="1">
      <c r="C34" s="25"/>
      <c r="D34" s="25">
        <f t="shared" si="1"/>
        <v>26</v>
      </c>
      <c r="E34" s="73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75"/>
    </row>
    <row r="35" spans="3:30" ht="27.75" customHeight="1">
      <c r="C35" s="25"/>
      <c r="D35" s="25">
        <f t="shared" si="1"/>
        <v>27</v>
      </c>
      <c r="E35" s="73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75"/>
    </row>
    <row r="36" spans="3:30" ht="27.75" customHeight="1">
      <c r="C36" s="25"/>
      <c r="D36" s="25">
        <f t="shared" si="1"/>
        <v>28</v>
      </c>
      <c r="E36" s="73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75"/>
    </row>
    <row r="37" spans="3:30" ht="27.75" customHeight="1">
      <c r="C37" s="25"/>
      <c r="D37" s="25">
        <f t="shared" si="1"/>
        <v>29</v>
      </c>
      <c r="E37" s="73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75"/>
    </row>
    <row r="38" spans="3:30" ht="27.75" customHeight="1">
      <c r="C38" s="25"/>
      <c r="D38" s="25">
        <f t="shared" si="1"/>
        <v>30</v>
      </c>
      <c r="E38" s="73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75"/>
    </row>
    <row r="39" spans="3:30" ht="27.75" customHeight="1">
      <c r="C39" s="25"/>
      <c r="D39" s="25">
        <f t="shared" si="1"/>
        <v>31</v>
      </c>
      <c r="E39" s="73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75"/>
    </row>
    <row r="40" spans="3:30" ht="27.75" customHeight="1">
      <c r="C40" s="25"/>
      <c r="D40" s="25">
        <f t="shared" si="1"/>
        <v>32</v>
      </c>
      <c r="E40" s="73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75"/>
    </row>
    <row r="41" spans="3:30" ht="27.75" customHeight="1">
      <c r="C41" s="25"/>
      <c r="D41" s="25">
        <f t="shared" si="1"/>
        <v>33</v>
      </c>
      <c r="E41" s="73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75"/>
    </row>
    <row r="42" spans="3:30" ht="27.75" customHeight="1">
      <c r="C42" s="25"/>
      <c r="D42" s="25">
        <f t="shared" si="1"/>
        <v>34</v>
      </c>
      <c r="E42" s="73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75"/>
    </row>
    <row r="43" spans="3:30" ht="27.75" customHeight="1">
      <c r="C43" s="25"/>
      <c r="D43" s="25">
        <f t="shared" si="1"/>
        <v>35</v>
      </c>
      <c r="E43" s="73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75"/>
    </row>
    <row r="44" spans="3:30" ht="27.75" customHeight="1">
      <c r="C44" s="25"/>
      <c r="D44" s="25">
        <f t="shared" si="1"/>
        <v>36</v>
      </c>
      <c r="E44" s="73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75"/>
    </row>
    <row r="45" spans="3:30" ht="27.75" customHeight="1">
      <c r="C45" s="25"/>
      <c r="D45" s="25">
        <f t="shared" si="1"/>
        <v>37</v>
      </c>
      <c r="E45" s="73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75"/>
    </row>
    <row r="46" spans="3:30" ht="27.75" customHeight="1">
      <c r="C46" s="25"/>
      <c r="D46" s="25">
        <f t="shared" si="1"/>
        <v>38</v>
      </c>
      <c r="E46" s="73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75"/>
    </row>
    <row r="47" spans="3:30" ht="27.75" customHeight="1">
      <c r="C47" s="25"/>
      <c r="D47" s="25">
        <f t="shared" si="1"/>
        <v>39</v>
      </c>
      <c r="E47" s="73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75"/>
    </row>
    <row r="48" spans="3:30" ht="27.75" customHeight="1">
      <c r="C48" s="25"/>
      <c r="D48" s="25">
        <f t="shared" si="1"/>
        <v>40</v>
      </c>
      <c r="E48" s="73"/>
      <c r="F48" s="40"/>
      <c r="G48" s="40"/>
      <c r="H48" s="40"/>
      <c r="I48" s="40"/>
      <c r="J48" s="40"/>
      <c r="K48" s="40"/>
      <c r="L48" s="40"/>
      <c r="M48" s="40"/>
      <c r="N48" s="40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6"/>
    </row>
    <row r="49" spans="3:30" ht="27.75" customHeight="1">
      <c r="C49" s="25"/>
      <c r="D49" s="25">
        <f t="shared" si="1"/>
        <v>41</v>
      </c>
      <c r="E49" s="73"/>
      <c r="F49" s="40"/>
      <c r="G49" s="40"/>
      <c r="H49" s="40"/>
      <c r="I49" s="40"/>
      <c r="J49" s="40"/>
      <c r="K49" s="40"/>
      <c r="L49" s="40"/>
      <c r="M49" s="40"/>
      <c r="N49" s="40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6"/>
    </row>
    <row r="50" spans="3:30" ht="27.75" customHeight="1">
      <c r="C50" s="25"/>
      <c r="D50" s="25">
        <f t="shared" si="1"/>
        <v>42</v>
      </c>
      <c r="E50" s="77"/>
      <c r="F50" s="61"/>
      <c r="G50" s="61"/>
      <c r="H50" s="61"/>
      <c r="I50" s="61"/>
      <c r="J50" s="61"/>
      <c r="K50" s="61"/>
      <c r="L50" s="61"/>
      <c r="M50" s="61"/>
      <c r="N50" s="61"/>
      <c r="O50" s="87"/>
      <c r="P50" s="87"/>
      <c r="Q50" s="87"/>
      <c r="R50" s="87"/>
      <c r="S50" s="87"/>
      <c r="T50" s="87"/>
      <c r="U50" s="85"/>
      <c r="V50" s="85"/>
      <c r="W50" s="85"/>
      <c r="X50" s="85"/>
      <c r="Y50" s="85"/>
      <c r="Z50" s="85"/>
      <c r="AA50" s="85"/>
      <c r="AB50" s="85"/>
      <c r="AC50" s="85"/>
      <c r="AD50" s="86"/>
    </row>
    <row r="51" spans="3:30" ht="27.75" customHeight="1">
      <c r="C51" s="25"/>
      <c r="D51" s="25">
        <f t="shared" si="1"/>
        <v>43</v>
      </c>
      <c r="E51" s="77"/>
      <c r="F51" s="61"/>
      <c r="G51" s="61"/>
      <c r="H51" s="61"/>
      <c r="I51" s="61"/>
      <c r="J51" s="61"/>
      <c r="K51" s="61"/>
      <c r="L51" s="61"/>
      <c r="M51" s="61"/>
      <c r="N51" s="61"/>
      <c r="O51" s="87"/>
      <c r="P51" s="87"/>
      <c r="Q51" s="87"/>
      <c r="R51" s="87"/>
      <c r="S51" s="87"/>
      <c r="T51" s="87"/>
      <c r="U51" s="85"/>
      <c r="V51" s="85"/>
      <c r="W51" s="85"/>
      <c r="X51" s="85"/>
      <c r="Y51" s="85"/>
      <c r="Z51" s="85"/>
      <c r="AA51" s="85"/>
      <c r="AB51" s="85"/>
      <c r="AC51" s="85"/>
      <c r="AD51" s="86"/>
    </row>
    <row r="52" spans="3:30" ht="27.75" customHeight="1">
      <c r="C52" s="25"/>
      <c r="D52" s="25">
        <f t="shared" si="1"/>
        <v>44</v>
      </c>
      <c r="E52" s="77"/>
      <c r="F52" s="61"/>
      <c r="G52" s="61"/>
      <c r="H52" s="61"/>
      <c r="I52" s="61"/>
      <c r="J52" s="61"/>
      <c r="K52" s="61"/>
      <c r="L52" s="61"/>
      <c r="M52" s="61"/>
      <c r="N52" s="61"/>
      <c r="O52" s="87"/>
      <c r="P52" s="87"/>
      <c r="Q52" s="87"/>
      <c r="R52" s="87"/>
      <c r="S52" s="87"/>
      <c r="T52" s="87"/>
      <c r="U52" s="85"/>
      <c r="V52" s="85"/>
      <c r="W52" s="85"/>
      <c r="X52" s="85"/>
      <c r="Y52" s="85"/>
      <c r="Z52" s="85"/>
      <c r="AA52" s="85"/>
      <c r="AB52" s="85"/>
      <c r="AC52" s="85"/>
      <c r="AD52" s="86"/>
    </row>
    <row r="53" spans="2:30" ht="27.75" customHeight="1">
      <c r="B53" t="s">
        <v>18</v>
      </c>
      <c r="C53" s="25"/>
      <c r="D53" s="25">
        <f t="shared" si="1"/>
        <v>45</v>
      </c>
      <c r="E53" s="78"/>
      <c r="F53" s="79"/>
      <c r="G53" s="79"/>
      <c r="H53" s="79"/>
      <c r="I53" s="79"/>
      <c r="J53" s="79"/>
      <c r="K53" s="79"/>
      <c r="L53" s="79"/>
      <c r="M53" s="79"/>
      <c r="N53" s="79"/>
      <c r="O53" s="88"/>
      <c r="P53" s="88"/>
      <c r="Q53" s="88"/>
      <c r="R53" s="88"/>
      <c r="S53" s="88"/>
      <c r="T53" s="88"/>
      <c r="U53" s="89"/>
      <c r="V53" s="89"/>
      <c r="W53" s="89"/>
      <c r="X53" s="88"/>
      <c r="Y53" s="88"/>
      <c r="Z53" s="185" t="s">
        <v>19</v>
      </c>
      <c r="AA53" s="185"/>
      <c r="AB53" s="88"/>
      <c r="AC53" s="88"/>
      <c r="AD53" s="90"/>
    </row>
    <row r="54" spans="5:28" ht="25.5" customHeight="1">
      <c r="E54" s="127" t="s">
        <v>82</v>
      </c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</row>
    <row r="55" spans="5:28" ht="25.5" customHeight="1">
      <c r="E55" s="127" t="s">
        <v>83</v>
      </c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</row>
    <row r="56" spans="5:28" ht="30.75" customHeight="1">
      <c r="E56" s="136" t="s">
        <v>84</v>
      </c>
      <c r="F56" s="137"/>
      <c r="G56" s="137"/>
      <c r="H56" s="137"/>
      <c r="I56" s="137"/>
      <c r="J56" s="132" t="s">
        <v>104</v>
      </c>
      <c r="K56" s="132"/>
      <c r="L56" s="132"/>
      <c r="M56" s="132"/>
      <c r="N56" s="132"/>
      <c r="O56" s="132"/>
      <c r="P56" s="132"/>
      <c r="Q56" s="132" t="s">
        <v>84</v>
      </c>
      <c r="R56" s="132"/>
      <c r="S56" s="132"/>
      <c r="T56" s="132"/>
      <c r="U56" s="132"/>
      <c r="V56" s="132" t="s">
        <v>104</v>
      </c>
      <c r="W56" s="132"/>
      <c r="X56" s="132"/>
      <c r="Y56" s="132"/>
      <c r="Z56" s="132"/>
      <c r="AA56" s="132"/>
      <c r="AB56" s="132"/>
    </row>
    <row r="57" spans="5:28" ht="30.75" customHeight="1">
      <c r="E57" s="136" t="s">
        <v>86</v>
      </c>
      <c r="F57" s="137"/>
      <c r="G57" s="137"/>
      <c r="H57" s="137"/>
      <c r="I57" s="138"/>
      <c r="J57" s="132"/>
      <c r="K57" s="132"/>
      <c r="L57" s="132"/>
      <c r="M57" s="132"/>
      <c r="N57" s="132"/>
      <c r="O57" s="132"/>
      <c r="P57" s="132"/>
      <c r="Q57" s="132" t="s">
        <v>87</v>
      </c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</row>
    <row r="58" spans="5:28" ht="30.75" customHeight="1">
      <c r="E58" s="136" t="s">
        <v>88</v>
      </c>
      <c r="F58" s="137"/>
      <c r="G58" s="137"/>
      <c r="H58" s="137"/>
      <c r="I58" s="138"/>
      <c r="J58" s="132"/>
      <c r="K58" s="132"/>
      <c r="L58" s="132"/>
      <c r="M58" s="132"/>
      <c r="N58" s="132"/>
      <c r="O58" s="132"/>
      <c r="P58" s="132"/>
      <c r="Q58" s="132" t="s">
        <v>89</v>
      </c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</row>
    <row r="59" spans="5:28" ht="30.75" customHeight="1">
      <c r="E59" s="136" t="s">
        <v>90</v>
      </c>
      <c r="F59" s="137"/>
      <c r="G59" s="137"/>
      <c r="H59" s="137"/>
      <c r="I59" s="138"/>
      <c r="J59" s="132"/>
      <c r="K59" s="132"/>
      <c r="L59" s="132"/>
      <c r="M59" s="132"/>
      <c r="N59" s="132"/>
      <c r="O59" s="132"/>
      <c r="P59" s="132"/>
      <c r="Q59" s="132" t="s">
        <v>91</v>
      </c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</row>
    <row r="60" spans="5:28" ht="30.75" customHeight="1">
      <c r="E60" s="176" t="s">
        <v>92</v>
      </c>
      <c r="F60" s="177"/>
      <c r="G60" s="177"/>
      <c r="H60" s="177"/>
      <c r="I60" s="178"/>
      <c r="J60" s="132"/>
      <c r="K60" s="132"/>
      <c r="L60" s="132"/>
      <c r="M60" s="132"/>
      <c r="N60" s="132"/>
      <c r="O60" s="132"/>
      <c r="P60" s="132"/>
      <c r="Q60" s="155"/>
      <c r="R60" s="155"/>
      <c r="S60" s="155"/>
      <c r="T60" s="155"/>
      <c r="U60" s="155"/>
      <c r="V60" s="132"/>
      <c r="W60" s="132"/>
      <c r="X60" s="132"/>
      <c r="Y60" s="132"/>
      <c r="Z60" s="132"/>
      <c r="AA60" s="132"/>
      <c r="AB60" s="132"/>
    </row>
    <row r="61" spans="5:28" ht="30.75" customHeight="1">
      <c r="E61" s="176" t="s">
        <v>105</v>
      </c>
      <c r="F61" s="177"/>
      <c r="G61" s="177"/>
      <c r="H61" s="177"/>
      <c r="I61" s="178"/>
      <c r="J61" s="132"/>
      <c r="K61" s="132"/>
      <c r="L61" s="132"/>
      <c r="M61" s="132"/>
      <c r="N61" s="132"/>
      <c r="O61" s="132"/>
      <c r="P61" s="132"/>
      <c r="Q61" s="155"/>
      <c r="R61" s="155"/>
      <c r="S61" s="155"/>
      <c r="T61" s="155"/>
      <c r="U61" s="155"/>
      <c r="V61" s="132"/>
      <c r="W61" s="132"/>
      <c r="X61" s="132"/>
      <c r="Y61" s="132"/>
      <c r="Z61" s="132"/>
      <c r="AA61" s="132"/>
      <c r="AB61" s="132"/>
    </row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</sheetData>
  <sheetProtection/>
  <mergeCells count="32">
    <mergeCell ref="U1:W1"/>
    <mergeCell ref="X1:AF1"/>
    <mergeCell ref="A1:M1"/>
    <mergeCell ref="Z53:AA53"/>
    <mergeCell ref="B17:B19"/>
    <mergeCell ref="AA2:AD2"/>
    <mergeCell ref="N1:P1"/>
    <mergeCell ref="Q1:T1"/>
    <mergeCell ref="E56:I56"/>
    <mergeCell ref="J56:P56"/>
    <mergeCell ref="Q56:U56"/>
    <mergeCell ref="V56:AB56"/>
    <mergeCell ref="E57:I57"/>
    <mergeCell ref="J57:P57"/>
    <mergeCell ref="Q57:U57"/>
    <mergeCell ref="V57:AB57"/>
    <mergeCell ref="E58:I58"/>
    <mergeCell ref="J58:P58"/>
    <mergeCell ref="Q58:U58"/>
    <mergeCell ref="V58:AB58"/>
    <mergeCell ref="E59:I59"/>
    <mergeCell ref="J59:P59"/>
    <mergeCell ref="Q59:U59"/>
    <mergeCell ref="V59:AB59"/>
    <mergeCell ref="E60:I60"/>
    <mergeCell ref="J60:P60"/>
    <mergeCell ref="Q60:U60"/>
    <mergeCell ref="V60:AB60"/>
    <mergeCell ref="E61:I61"/>
    <mergeCell ref="J61:P61"/>
    <mergeCell ref="Q61:U61"/>
    <mergeCell ref="V61:AB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view="pageLayout" zoomScale="80" zoomScalePageLayoutView="80" workbookViewId="0" topLeftCell="A1">
      <selection activeCell="Q1" sqref="Q1:T1"/>
    </sheetView>
  </sheetViews>
  <sheetFormatPr defaultColWidth="5.28125" defaultRowHeight="15"/>
  <cols>
    <col min="1" max="30" width="5.00390625" style="0" customWidth="1"/>
    <col min="31" max="34" width="5.421875" style="0" customWidth="1"/>
  </cols>
  <sheetData>
    <row r="1" spans="1:32" ht="40.5" customHeight="1">
      <c r="A1" s="179" t="s">
        <v>72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  <c r="N1" s="179" t="s">
        <v>70</v>
      </c>
      <c r="O1" s="180"/>
      <c r="P1" s="181"/>
      <c r="Q1" s="190" t="s">
        <v>76</v>
      </c>
      <c r="R1" s="191"/>
      <c r="S1" s="191"/>
      <c r="T1" s="192"/>
      <c r="U1" s="179" t="s">
        <v>71</v>
      </c>
      <c r="V1" s="180"/>
      <c r="W1" s="181"/>
      <c r="X1" s="182" t="s">
        <v>77</v>
      </c>
      <c r="Y1" s="183"/>
      <c r="Z1" s="183"/>
      <c r="AA1" s="183"/>
      <c r="AB1" s="183"/>
      <c r="AC1" s="183"/>
      <c r="AD1" s="183"/>
      <c r="AE1" s="183"/>
      <c r="AF1" s="184"/>
    </row>
    <row r="2" ht="27.75" customHeight="1"/>
    <row r="3" spans="5:29" ht="25.5" customHeight="1">
      <c r="E3" s="8"/>
      <c r="F3" s="6" t="s">
        <v>0</v>
      </c>
      <c r="P3" s="65" t="s">
        <v>23</v>
      </c>
      <c r="X3" s="193">
        <f>(0.33*0.33)*22*40</f>
        <v>95.83200000000002</v>
      </c>
      <c r="Y3" s="194"/>
      <c r="Z3" s="194"/>
      <c r="AA3" s="195"/>
      <c r="AB3" s="3"/>
      <c r="AC3" s="3"/>
    </row>
    <row r="4" ht="25.5" customHeight="1"/>
    <row r="5" spans="6:28" ht="25.5" customHeight="1">
      <c r="F5" s="9" t="s">
        <v>1</v>
      </c>
      <c r="AB5" t="s">
        <v>9</v>
      </c>
    </row>
    <row r="6" ht="25.5" customHeight="1"/>
    <row r="7" spans="5:28" ht="27.75" customHeight="1">
      <c r="E7" s="7">
        <v>0</v>
      </c>
      <c r="F7" s="7">
        <f>E7+1</f>
        <v>1</v>
      </c>
      <c r="G7" s="7">
        <f aca="true" t="shared" si="0" ref="G7:AB7">F7+1</f>
        <v>2</v>
      </c>
      <c r="H7" s="7">
        <f t="shared" si="0"/>
        <v>3</v>
      </c>
      <c r="I7" s="7">
        <f t="shared" si="0"/>
        <v>4</v>
      </c>
      <c r="J7" s="7">
        <f t="shared" si="0"/>
        <v>5</v>
      </c>
      <c r="K7" s="7">
        <f t="shared" si="0"/>
        <v>6</v>
      </c>
      <c r="L7" s="7">
        <f t="shared" si="0"/>
        <v>7</v>
      </c>
      <c r="M7" s="7">
        <f t="shared" si="0"/>
        <v>8</v>
      </c>
      <c r="N7" s="7">
        <f t="shared" si="0"/>
        <v>9</v>
      </c>
      <c r="O7" s="7">
        <f t="shared" si="0"/>
        <v>10</v>
      </c>
      <c r="P7" s="7">
        <f t="shared" si="0"/>
        <v>11</v>
      </c>
      <c r="Q7" s="7">
        <f t="shared" si="0"/>
        <v>12</v>
      </c>
      <c r="R7" s="7">
        <f t="shared" si="0"/>
        <v>13</v>
      </c>
      <c r="S7" s="7">
        <f t="shared" si="0"/>
        <v>14</v>
      </c>
      <c r="T7" s="7">
        <f t="shared" si="0"/>
        <v>15</v>
      </c>
      <c r="U7" s="7">
        <f t="shared" si="0"/>
        <v>16</v>
      </c>
      <c r="V7" s="7">
        <f t="shared" si="0"/>
        <v>17</v>
      </c>
      <c r="W7" s="7">
        <f t="shared" si="0"/>
        <v>18</v>
      </c>
      <c r="X7" s="7">
        <f t="shared" si="0"/>
        <v>19</v>
      </c>
      <c r="Y7" s="7">
        <f t="shared" si="0"/>
        <v>20</v>
      </c>
      <c r="Z7" s="7">
        <f t="shared" si="0"/>
        <v>21</v>
      </c>
      <c r="AA7" s="7">
        <f t="shared" si="0"/>
        <v>22</v>
      </c>
      <c r="AB7" s="7">
        <f t="shared" si="0"/>
        <v>23</v>
      </c>
    </row>
    <row r="8" spans="2:28" ht="27.75" customHeight="1">
      <c r="B8" s="9"/>
      <c r="C8" s="7"/>
      <c r="D8" s="7">
        <v>0</v>
      </c>
      <c r="E8" s="92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4"/>
    </row>
    <row r="9" spans="2:28" ht="27.75" customHeight="1">
      <c r="B9" s="11" t="s">
        <v>2</v>
      </c>
      <c r="C9" s="12"/>
      <c r="D9" s="10">
        <f>D8+1</f>
        <v>1</v>
      </c>
      <c r="E9" s="95"/>
      <c r="F9" s="96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8"/>
    </row>
    <row r="10" spans="3:28" ht="27.75" customHeight="1">
      <c r="C10" s="7"/>
      <c r="D10" s="7">
        <f aca="true" t="shared" si="1" ref="D10:D49">D9+1</f>
        <v>2</v>
      </c>
      <c r="E10" s="99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8"/>
    </row>
    <row r="11" spans="3:28" ht="27.75" customHeight="1">
      <c r="C11" s="7"/>
      <c r="D11" s="7">
        <f t="shared" si="1"/>
        <v>3</v>
      </c>
      <c r="E11" s="99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8"/>
    </row>
    <row r="12" spans="3:28" ht="27.75" customHeight="1">
      <c r="C12" s="7"/>
      <c r="D12" s="7">
        <f t="shared" si="1"/>
        <v>4</v>
      </c>
      <c r="E12" s="99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8"/>
    </row>
    <row r="13" spans="3:28" ht="27.75" customHeight="1">
      <c r="C13" s="7"/>
      <c r="D13" s="7">
        <f t="shared" si="1"/>
        <v>5</v>
      </c>
      <c r="E13" s="99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8"/>
    </row>
    <row r="14" spans="3:28" ht="27.75" customHeight="1">
      <c r="C14" s="7"/>
      <c r="D14" s="7">
        <f t="shared" si="1"/>
        <v>6</v>
      </c>
      <c r="E14" s="99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8"/>
    </row>
    <row r="15" spans="3:28" ht="27.75" customHeight="1">
      <c r="C15" s="7"/>
      <c r="D15" s="7">
        <f t="shared" si="1"/>
        <v>7</v>
      </c>
      <c r="E15" s="99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8"/>
    </row>
    <row r="16" spans="3:28" ht="27.75" customHeight="1">
      <c r="C16" s="7"/>
      <c r="D16" s="7">
        <f t="shared" si="1"/>
        <v>8</v>
      </c>
      <c r="E16" s="99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</row>
    <row r="17" spans="3:28" ht="27.75" customHeight="1">
      <c r="C17" s="7"/>
      <c r="D17" s="7">
        <f t="shared" si="1"/>
        <v>9</v>
      </c>
      <c r="E17" s="99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8"/>
    </row>
    <row r="18" spans="3:28" ht="27.75" customHeight="1">
      <c r="C18" s="7"/>
      <c r="D18" s="7">
        <f t="shared" si="1"/>
        <v>10</v>
      </c>
      <c r="E18" s="99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8"/>
    </row>
    <row r="19" spans="3:28" ht="27.75" customHeight="1">
      <c r="C19" s="7"/>
      <c r="D19" s="7">
        <f t="shared" si="1"/>
        <v>11</v>
      </c>
      <c r="E19" s="99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8"/>
    </row>
    <row r="20" spans="3:28" ht="27.75" customHeight="1">
      <c r="C20" s="7"/>
      <c r="D20" s="7">
        <f t="shared" si="1"/>
        <v>12</v>
      </c>
      <c r="E20" s="99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8"/>
    </row>
    <row r="21" spans="3:28" ht="27.75" customHeight="1">
      <c r="C21" s="7"/>
      <c r="D21" s="7">
        <f t="shared" si="1"/>
        <v>13</v>
      </c>
      <c r="E21" s="99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8"/>
    </row>
    <row r="22" spans="3:28" ht="27.75" customHeight="1">
      <c r="C22" s="7"/>
      <c r="D22" s="7">
        <f t="shared" si="1"/>
        <v>14</v>
      </c>
      <c r="E22" s="99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8"/>
    </row>
    <row r="23" spans="3:28" ht="27.75" customHeight="1">
      <c r="C23" s="7"/>
      <c r="D23" s="7">
        <f t="shared" si="1"/>
        <v>15</v>
      </c>
      <c r="E23" s="99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8"/>
    </row>
    <row r="24" spans="3:28" ht="27.75" customHeight="1">
      <c r="C24" s="7"/>
      <c r="D24" s="7">
        <f t="shared" si="1"/>
        <v>16</v>
      </c>
      <c r="E24" s="99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8"/>
    </row>
    <row r="25" spans="3:28" ht="27.75" customHeight="1">
      <c r="C25" s="7"/>
      <c r="D25" s="7">
        <f t="shared" si="1"/>
        <v>17</v>
      </c>
      <c r="E25" s="99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8"/>
    </row>
    <row r="26" spans="3:28" ht="27.75" customHeight="1">
      <c r="C26" s="7"/>
      <c r="D26" s="7">
        <f t="shared" si="1"/>
        <v>18</v>
      </c>
      <c r="E26" s="99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8"/>
    </row>
    <row r="27" spans="3:28" ht="27.75" customHeight="1">
      <c r="C27" s="7"/>
      <c r="D27" s="7">
        <f t="shared" si="1"/>
        <v>19</v>
      </c>
      <c r="E27" s="99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8"/>
    </row>
    <row r="28" spans="3:28" ht="27.75" customHeight="1">
      <c r="C28" s="7"/>
      <c r="D28" s="7">
        <f t="shared" si="1"/>
        <v>20</v>
      </c>
      <c r="E28" s="99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8"/>
    </row>
    <row r="29" spans="3:28" ht="27.75" customHeight="1">
      <c r="C29" s="7"/>
      <c r="D29" s="7">
        <f t="shared" si="1"/>
        <v>21</v>
      </c>
      <c r="E29" s="99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8"/>
    </row>
    <row r="30" spans="3:28" ht="27.75" customHeight="1">
      <c r="C30" s="7"/>
      <c r="D30" s="7">
        <f t="shared" si="1"/>
        <v>22</v>
      </c>
      <c r="E30" s="99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8"/>
    </row>
    <row r="31" spans="3:28" ht="27.75" customHeight="1">
      <c r="C31" s="7"/>
      <c r="D31" s="7">
        <f t="shared" si="1"/>
        <v>23</v>
      </c>
      <c r="E31" s="99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8"/>
    </row>
    <row r="32" spans="3:28" ht="27.75" customHeight="1">
      <c r="C32" s="7"/>
      <c r="D32" s="7">
        <f t="shared" si="1"/>
        <v>24</v>
      </c>
      <c r="E32" s="99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8"/>
    </row>
    <row r="33" spans="3:28" ht="27.75" customHeight="1">
      <c r="C33" s="7"/>
      <c r="D33" s="7">
        <f t="shared" si="1"/>
        <v>25</v>
      </c>
      <c r="E33" s="99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8"/>
    </row>
    <row r="34" spans="3:28" ht="27.75" customHeight="1">
      <c r="C34" s="7"/>
      <c r="D34" s="7">
        <f t="shared" si="1"/>
        <v>26</v>
      </c>
      <c r="E34" s="99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8"/>
    </row>
    <row r="35" spans="3:28" ht="27.75" customHeight="1">
      <c r="C35" s="7"/>
      <c r="D35" s="7">
        <f t="shared" si="1"/>
        <v>27</v>
      </c>
      <c r="E35" s="99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8"/>
    </row>
    <row r="36" spans="3:28" ht="27.75" customHeight="1">
      <c r="C36" s="7"/>
      <c r="D36" s="7">
        <f t="shared" si="1"/>
        <v>28</v>
      </c>
      <c r="E36" s="99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8"/>
    </row>
    <row r="37" spans="3:28" ht="27.75" customHeight="1">
      <c r="C37" s="7"/>
      <c r="D37" s="7">
        <f t="shared" si="1"/>
        <v>29</v>
      </c>
      <c r="E37" s="99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8"/>
    </row>
    <row r="38" spans="3:28" ht="27.75" customHeight="1">
      <c r="C38" s="7"/>
      <c r="D38" s="7">
        <f t="shared" si="1"/>
        <v>30</v>
      </c>
      <c r="E38" s="99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8"/>
    </row>
    <row r="39" spans="3:28" ht="27.75" customHeight="1">
      <c r="C39" s="7"/>
      <c r="D39" s="7">
        <f t="shared" si="1"/>
        <v>31</v>
      </c>
      <c r="E39" s="99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8"/>
    </row>
    <row r="40" spans="3:28" ht="27.75" customHeight="1">
      <c r="C40" s="7"/>
      <c r="D40" s="7">
        <f t="shared" si="1"/>
        <v>32</v>
      </c>
      <c r="E40" s="99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8"/>
    </row>
    <row r="41" spans="3:28" ht="27.75" customHeight="1">
      <c r="C41" s="7"/>
      <c r="D41" s="7">
        <f t="shared" si="1"/>
        <v>33</v>
      </c>
      <c r="E41" s="99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8"/>
    </row>
    <row r="42" spans="3:28" ht="27.75" customHeight="1">
      <c r="C42" s="7"/>
      <c r="D42" s="7">
        <f t="shared" si="1"/>
        <v>34</v>
      </c>
      <c r="E42" s="99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8"/>
    </row>
    <row r="43" spans="3:28" ht="27.75" customHeight="1">
      <c r="C43" s="7"/>
      <c r="D43" s="7">
        <f t="shared" si="1"/>
        <v>35</v>
      </c>
      <c r="E43" s="99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8"/>
    </row>
    <row r="44" spans="3:28" ht="27.75" customHeight="1">
      <c r="C44" s="7"/>
      <c r="D44" s="7">
        <f t="shared" si="1"/>
        <v>36</v>
      </c>
      <c r="E44" s="99"/>
      <c r="F44" s="97"/>
      <c r="G44" s="97"/>
      <c r="H44" s="97"/>
      <c r="I44" s="97"/>
      <c r="J44" s="97"/>
      <c r="K44" s="97"/>
      <c r="L44" s="97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1"/>
    </row>
    <row r="45" spans="3:28" ht="27.75" customHeight="1">
      <c r="C45" s="10"/>
      <c r="D45" s="10">
        <f t="shared" si="1"/>
        <v>37</v>
      </c>
      <c r="E45" s="99"/>
      <c r="F45" s="97"/>
      <c r="G45" s="97"/>
      <c r="H45" s="97"/>
      <c r="I45" s="97"/>
      <c r="J45" s="97"/>
      <c r="K45" s="97"/>
      <c r="L45" s="97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1"/>
    </row>
    <row r="46" spans="3:28" ht="27.75" customHeight="1">
      <c r="C46" s="7"/>
      <c r="D46" s="10">
        <f t="shared" si="1"/>
        <v>38</v>
      </c>
      <c r="E46" s="99"/>
      <c r="F46" s="97"/>
      <c r="G46" s="97"/>
      <c r="H46" s="97"/>
      <c r="I46" s="97"/>
      <c r="J46" s="97"/>
      <c r="K46" s="97"/>
      <c r="L46" s="97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</row>
    <row r="47" spans="3:28" ht="27.75" customHeight="1">
      <c r="C47" s="7"/>
      <c r="D47" s="10">
        <f t="shared" si="1"/>
        <v>39</v>
      </c>
      <c r="E47" s="99"/>
      <c r="F47" s="97"/>
      <c r="G47" s="97"/>
      <c r="H47" s="97"/>
      <c r="I47" s="97"/>
      <c r="J47" s="97"/>
      <c r="K47" s="97"/>
      <c r="L47" s="97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</row>
    <row r="48" spans="3:28" ht="27.75" customHeight="1">
      <c r="C48" s="7"/>
      <c r="D48" s="10">
        <f t="shared" si="1"/>
        <v>40</v>
      </c>
      <c r="E48" s="99"/>
      <c r="F48" s="97"/>
      <c r="G48" s="97"/>
      <c r="H48" s="97"/>
      <c r="I48" s="97"/>
      <c r="J48" s="97"/>
      <c r="K48" s="97"/>
      <c r="L48" s="97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</row>
    <row r="49" spans="2:28" ht="27.75" customHeight="1">
      <c r="B49" t="s">
        <v>3</v>
      </c>
      <c r="C49" s="7"/>
      <c r="D49" s="10">
        <f t="shared" si="1"/>
        <v>41</v>
      </c>
      <c r="E49" s="102"/>
      <c r="F49" s="103"/>
      <c r="G49" s="104"/>
      <c r="H49" s="104" t="s">
        <v>21</v>
      </c>
      <c r="I49" s="104"/>
      <c r="J49" s="103"/>
      <c r="K49" s="103"/>
      <c r="L49" s="103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5"/>
    </row>
    <row r="50" spans="7:9" ht="25.5" customHeight="1">
      <c r="G50" s="26"/>
      <c r="H50" s="26"/>
      <c r="I50" s="26"/>
    </row>
    <row r="51" spans="5:28" ht="25.5" customHeight="1">
      <c r="E51" s="127" t="s">
        <v>82</v>
      </c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</row>
    <row r="52" spans="5:28" ht="30.75" customHeight="1">
      <c r="E52" s="127" t="s">
        <v>83</v>
      </c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</row>
    <row r="53" spans="5:28" ht="30.75" customHeight="1">
      <c r="E53" s="136" t="s">
        <v>84</v>
      </c>
      <c r="F53" s="137"/>
      <c r="G53" s="137"/>
      <c r="H53" s="137"/>
      <c r="I53" s="137"/>
      <c r="J53" s="132" t="s">
        <v>104</v>
      </c>
      <c r="K53" s="132"/>
      <c r="L53" s="132"/>
      <c r="M53" s="132"/>
      <c r="N53" s="132"/>
      <c r="O53" s="132"/>
      <c r="P53" s="132"/>
      <c r="Q53" s="132" t="s">
        <v>84</v>
      </c>
      <c r="R53" s="132"/>
      <c r="S53" s="132"/>
      <c r="T53" s="132"/>
      <c r="U53" s="132"/>
      <c r="V53" s="132" t="s">
        <v>104</v>
      </c>
      <c r="W53" s="132"/>
      <c r="X53" s="132"/>
      <c r="Y53" s="132"/>
      <c r="Z53" s="132"/>
      <c r="AA53" s="132"/>
      <c r="AB53" s="132"/>
    </row>
    <row r="54" spans="5:28" ht="30.75" customHeight="1">
      <c r="E54" s="136" t="s">
        <v>86</v>
      </c>
      <c r="F54" s="137"/>
      <c r="G54" s="137"/>
      <c r="H54" s="137"/>
      <c r="I54" s="138"/>
      <c r="J54" s="132"/>
      <c r="K54" s="132"/>
      <c r="L54" s="132"/>
      <c r="M54" s="132"/>
      <c r="N54" s="132"/>
      <c r="O54" s="132"/>
      <c r="P54" s="132"/>
      <c r="Q54" s="132" t="s">
        <v>87</v>
      </c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</row>
    <row r="55" spans="5:28" ht="30.75" customHeight="1">
      <c r="E55" s="136" t="s">
        <v>88</v>
      </c>
      <c r="F55" s="137"/>
      <c r="G55" s="137"/>
      <c r="H55" s="137"/>
      <c r="I55" s="138"/>
      <c r="J55" s="132"/>
      <c r="K55" s="132"/>
      <c r="L55" s="132"/>
      <c r="M55" s="132"/>
      <c r="N55" s="132"/>
      <c r="O55" s="132"/>
      <c r="P55" s="132"/>
      <c r="Q55" s="132" t="s">
        <v>89</v>
      </c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</row>
    <row r="56" spans="5:28" ht="30.75" customHeight="1">
      <c r="E56" s="136" t="s">
        <v>90</v>
      </c>
      <c r="F56" s="137"/>
      <c r="G56" s="137"/>
      <c r="H56" s="137"/>
      <c r="I56" s="138"/>
      <c r="J56" s="132"/>
      <c r="K56" s="132"/>
      <c r="L56" s="132"/>
      <c r="M56" s="132"/>
      <c r="N56" s="132"/>
      <c r="O56" s="132"/>
      <c r="P56" s="132"/>
      <c r="Q56" s="132" t="s">
        <v>91</v>
      </c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</row>
    <row r="57" spans="5:28" ht="30.75" customHeight="1">
      <c r="E57" s="176" t="s">
        <v>92</v>
      </c>
      <c r="F57" s="177"/>
      <c r="G57" s="177"/>
      <c r="H57" s="177"/>
      <c r="I57" s="178"/>
      <c r="J57" s="132"/>
      <c r="K57" s="132"/>
      <c r="L57" s="132"/>
      <c r="M57" s="132"/>
      <c r="N57" s="132"/>
      <c r="O57" s="132"/>
      <c r="P57" s="132"/>
      <c r="Q57" s="155"/>
      <c r="R57" s="155"/>
      <c r="S57" s="155"/>
      <c r="T57" s="155"/>
      <c r="U57" s="155"/>
      <c r="V57" s="132"/>
      <c r="W57" s="132"/>
      <c r="X57" s="132"/>
      <c r="Y57" s="132"/>
      <c r="Z57" s="132"/>
      <c r="AA57" s="132"/>
      <c r="AB57" s="132"/>
    </row>
    <row r="58" spans="5:28" ht="30.75" customHeight="1">
      <c r="E58" s="176" t="s">
        <v>105</v>
      </c>
      <c r="F58" s="177"/>
      <c r="G58" s="177"/>
      <c r="H58" s="177"/>
      <c r="I58" s="178"/>
      <c r="J58" s="132"/>
      <c r="K58" s="132"/>
      <c r="L58" s="132"/>
      <c r="M58" s="132"/>
      <c r="N58" s="132"/>
      <c r="O58" s="132"/>
      <c r="P58" s="132"/>
      <c r="Q58" s="155"/>
      <c r="R58" s="155"/>
      <c r="S58" s="155"/>
      <c r="T58" s="155"/>
      <c r="U58" s="155"/>
      <c r="V58" s="132"/>
      <c r="W58" s="132"/>
      <c r="X58" s="132"/>
      <c r="Y58" s="132"/>
      <c r="Z58" s="132"/>
      <c r="AA58" s="132"/>
      <c r="AB58" s="132"/>
    </row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</sheetData>
  <sheetProtection/>
  <mergeCells count="30">
    <mergeCell ref="X3:AA3"/>
    <mergeCell ref="A1:M1"/>
    <mergeCell ref="N1:P1"/>
    <mergeCell ref="Q1:T1"/>
    <mergeCell ref="U1:W1"/>
    <mergeCell ref="X1:AF1"/>
    <mergeCell ref="E53:I53"/>
    <mergeCell ref="J53:P53"/>
    <mergeCell ref="Q53:U53"/>
    <mergeCell ref="V53:AB53"/>
    <mergeCell ref="E54:I54"/>
    <mergeCell ref="J54:P54"/>
    <mergeCell ref="Q54:U54"/>
    <mergeCell ref="V54:AB54"/>
    <mergeCell ref="E55:I55"/>
    <mergeCell ref="J55:P55"/>
    <mergeCell ref="Q55:U55"/>
    <mergeCell ref="V55:AB55"/>
    <mergeCell ref="E56:I56"/>
    <mergeCell ref="J56:P56"/>
    <mergeCell ref="Q56:U56"/>
    <mergeCell ref="V56:AB56"/>
    <mergeCell ref="E57:I57"/>
    <mergeCell ref="J57:P57"/>
    <mergeCell ref="Q57:U57"/>
    <mergeCell ref="V57:AB57"/>
    <mergeCell ref="E58:I58"/>
    <mergeCell ref="J58:P58"/>
    <mergeCell ref="Q58:U58"/>
    <mergeCell ref="V58:AB5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view="pageLayout" zoomScale="80" zoomScalePageLayoutView="80" workbookViewId="0" topLeftCell="A1">
      <selection activeCell="Q1" sqref="Q1:T1"/>
    </sheetView>
  </sheetViews>
  <sheetFormatPr defaultColWidth="5.28125" defaultRowHeight="15"/>
  <cols>
    <col min="1" max="27" width="5.00390625" style="0" customWidth="1"/>
    <col min="28" max="31" width="5.421875" style="0" customWidth="1"/>
  </cols>
  <sheetData>
    <row r="1" spans="1:32" ht="40.5" customHeight="1">
      <c r="A1" s="179" t="s">
        <v>73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  <c r="N1" s="179" t="s">
        <v>70</v>
      </c>
      <c r="O1" s="180"/>
      <c r="P1" s="181"/>
      <c r="Q1" s="190" t="s">
        <v>76</v>
      </c>
      <c r="R1" s="191"/>
      <c r="S1" s="191"/>
      <c r="T1" s="192"/>
      <c r="U1" s="179" t="s">
        <v>71</v>
      </c>
      <c r="V1" s="180"/>
      <c r="W1" s="181"/>
      <c r="X1" s="182" t="s">
        <v>77</v>
      </c>
      <c r="Y1" s="183"/>
      <c r="Z1" s="183"/>
      <c r="AA1" s="183"/>
      <c r="AB1" s="183"/>
      <c r="AC1" s="183"/>
      <c r="AD1" s="183"/>
      <c r="AE1" s="183"/>
      <c r="AF1" s="184"/>
    </row>
    <row r="2" spans="22:25" ht="27.75" customHeight="1">
      <c r="V2" s="196">
        <f>(0.3*0.3)*19*25</f>
        <v>42.75</v>
      </c>
      <c r="W2" s="197"/>
      <c r="X2" s="197"/>
      <c r="Y2" s="198"/>
    </row>
    <row r="3" spans="5:13" ht="25.5" customHeight="1">
      <c r="E3" s="8"/>
      <c r="F3" t="s">
        <v>4</v>
      </c>
      <c r="L3" s="65" t="s">
        <v>25</v>
      </c>
      <c r="M3" s="67"/>
    </row>
    <row r="4" ht="25.5" customHeight="1"/>
    <row r="5" spans="6:26" ht="25.5" customHeight="1">
      <c r="F5" s="9" t="s">
        <v>6</v>
      </c>
      <c r="Z5" s="9" t="s">
        <v>5</v>
      </c>
    </row>
    <row r="6" ht="25.5" customHeight="1"/>
    <row r="7" spans="5:25" ht="27.75" customHeight="1">
      <c r="E7" s="7">
        <v>0</v>
      </c>
      <c r="F7" s="7">
        <f>E7+1</f>
        <v>1</v>
      </c>
      <c r="G7" s="7">
        <f aca="true" t="shared" si="0" ref="G7:T7">F7+1</f>
        <v>2</v>
      </c>
      <c r="H7" s="7">
        <f t="shared" si="0"/>
        <v>3</v>
      </c>
      <c r="I7" s="7">
        <f t="shared" si="0"/>
        <v>4</v>
      </c>
      <c r="J7" s="7">
        <f t="shared" si="0"/>
        <v>5</v>
      </c>
      <c r="K7" s="7">
        <f t="shared" si="0"/>
        <v>6</v>
      </c>
      <c r="L7" s="7">
        <f t="shared" si="0"/>
        <v>7</v>
      </c>
      <c r="M7" s="7">
        <f t="shared" si="0"/>
        <v>8</v>
      </c>
      <c r="N7" s="7">
        <f t="shared" si="0"/>
        <v>9</v>
      </c>
      <c r="O7" s="7">
        <f t="shared" si="0"/>
        <v>10</v>
      </c>
      <c r="P7" s="7">
        <f t="shared" si="0"/>
        <v>11</v>
      </c>
      <c r="Q7" s="7">
        <f t="shared" si="0"/>
        <v>12</v>
      </c>
      <c r="R7" s="7">
        <f t="shared" si="0"/>
        <v>13</v>
      </c>
      <c r="S7" s="7">
        <f t="shared" si="0"/>
        <v>14</v>
      </c>
      <c r="T7" s="7">
        <f t="shared" si="0"/>
        <v>15</v>
      </c>
      <c r="U7" s="7">
        <f>T7+1</f>
        <v>16</v>
      </c>
      <c r="V7" s="7">
        <f>U7+1</f>
        <v>17</v>
      </c>
      <c r="W7" s="7">
        <f>V7+1</f>
        <v>18</v>
      </c>
      <c r="X7" s="7">
        <f>W7+1</f>
        <v>19</v>
      </c>
      <c r="Y7" s="7">
        <f>X7+1</f>
        <v>20</v>
      </c>
    </row>
    <row r="8" spans="2:25" ht="27.75" customHeight="1">
      <c r="B8" s="9" t="s">
        <v>7</v>
      </c>
      <c r="C8" s="7"/>
      <c r="D8" s="7">
        <v>0</v>
      </c>
      <c r="E8" s="70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2"/>
    </row>
    <row r="9" spans="3:25" ht="27.75" customHeight="1">
      <c r="C9" s="7"/>
      <c r="D9" s="7">
        <f>D8+1</f>
        <v>1</v>
      </c>
      <c r="E9" s="73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74"/>
    </row>
    <row r="10" spans="3:26" ht="27.75" customHeight="1">
      <c r="C10" s="7"/>
      <c r="D10" s="7">
        <f aca="true" t="shared" si="1" ref="D10:D34">D9+1</f>
        <v>2</v>
      </c>
      <c r="E10" s="73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74"/>
      <c r="Z10" t="s">
        <v>20</v>
      </c>
    </row>
    <row r="11" spans="3:25" ht="27.75" customHeight="1">
      <c r="C11" s="7"/>
      <c r="D11" s="7">
        <f t="shared" si="1"/>
        <v>3</v>
      </c>
      <c r="E11" s="73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74"/>
    </row>
    <row r="12" spans="3:25" ht="27.75" customHeight="1">
      <c r="C12" s="7"/>
      <c r="D12" s="7">
        <f t="shared" si="1"/>
        <v>4</v>
      </c>
      <c r="E12" s="73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75"/>
    </row>
    <row r="13" spans="3:25" ht="27.75" customHeight="1">
      <c r="C13" s="7"/>
      <c r="D13" s="7">
        <f t="shared" si="1"/>
        <v>5</v>
      </c>
      <c r="E13" s="73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75"/>
    </row>
    <row r="14" spans="3:25" ht="27.75" customHeight="1">
      <c r="C14" s="7"/>
      <c r="D14" s="7">
        <f t="shared" si="1"/>
        <v>6</v>
      </c>
      <c r="E14" s="73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75"/>
    </row>
    <row r="15" spans="3:25" ht="27.75" customHeight="1">
      <c r="C15" s="69" t="s">
        <v>26</v>
      </c>
      <c r="D15" s="7">
        <f t="shared" si="1"/>
        <v>7</v>
      </c>
      <c r="E15" s="73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75"/>
    </row>
    <row r="16" spans="3:25" ht="27.75" customHeight="1">
      <c r="C16" s="7"/>
      <c r="D16" s="7">
        <f t="shared" si="1"/>
        <v>8</v>
      </c>
      <c r="E16" s="73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75"/>
    </row>
    <row r="17" spans="3:25" ht="27.75" customHeight="1">
      <c r="C17" s="7"/>
      <c r="D17" s="7">
        <f t="shared" si="1"/>
        <v>9</v>
      </c>
      <c r="E17" s="73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75"/>
    </row>
    <row r="18" spans="3:25" ht="27.75" customHeight="1">
      <c r="C18" s="7"/>
      <c r="D18" s="7">
        <f t="shared" si="1"/>
        <v>10</v>
      </c>
      <c r="E18" s="73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75"/>
    </row>
    <row r="19" spans="3:25" ht="27.75" customHeight="1">
      <c r="C19" s="7"/>
      <c r="D19" s="7">
        <f t="shared" si="1"/>
        <v>11</v>
      </c>
      <c r="E19" s="73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75"/>
    </row>
    <row r="20" spans="3:25" ht="27.75" customHeight="1">
      <c r="C20" s="7"/>
      <c r="D20" s="7">
        <f t="shared" si="1"/>
        <v>12</v>
      </c>
      <c r="E20" s="73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75"/>
    </row>
    <row r="21" spans="3:25" ht="27.75" customHeight="1">
      <c r="C21" s="7"/>
      <c r="D21" s="7">
        <f t="shared" si="1"/>
        <v>13</v>
      </c>
      <c r="E21" s="73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75"/>
    </row>
    <row r="22" spans="3:25" ht="27.75" customHeight="1">
      <c r="C22" s="7"/>
      <c r="D22" s="7">
        <f t="shared" si="1"/>
        <v>14</v>
      </c>
      <c r="E22" s="73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75"/>
    </row>
    <row r="23" spans="3:25" ht="27.75" customHeight="1">
      <c r="C23" s="7"/>
      <c r="D23" s="7">
        <f t="shared" si="1"/>
        <v>15</v>
      </c>
      <c r="E23" s="7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75"/>
    </row>
    <row r="24" spans="3:25" ht="27.75" customHeight="1">
      <c r="C24" s="7"/>
      <c r="D24" s="7">
        <f t="shared" si="1"/>
        <v>16</v>
      </c>
      <c r="E24" s="73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75"/>
    </row>
    <row r="25" spans="3:25" ht="27.75" customHeight="1">
      <c r="C25" s="7"/>
      <c r="D25" s="7">
        <f t="shared" si="1"/>
        <v>17</v>
      </c>
      <c r="E25" s="73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75"/>
    </row>
    <row r="26" spans="3:25" ht="27.75" customHeight="1">
      <c r="C26" s="7"/>
      <c r="D26" s="7">
        <f t="shared" si="1"/>
        <v>18</v>
      </c>
      <c r="E26" s="73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75"/>
    </row>
    <row r="27" spans="3:25" ht="27.75" customHeight="1">
      <c r="C27" s="7"/>
      <c r="D27" s="7">
        <f t="shared" si="1"/>
        <v>19</v>
      </c>
      <c r="E27" s="73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75"/>
    </row>
    <row r="28" spans="3:25" ht="27.75" customHeight="1">
      <c r="C28" s="7"/>
      <c r="D28" s="7">
        <f t="shared" si="1"/>
        <v>20</v>
      </c>
      <c r="E28" s="73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76"/>
    </row>
    <row r="29" spans="3:25" ht="27.75" customHeight="1">
      <c r="C29" s="7"/>
      <c r="D29" s="7">
        <f t="shared" si="1"/>
        <v>21</v>
      </c>
      <c r="E29" s="73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74"/>
    </row>
    <row r="30" spans="3:26" ht="27.75" customHeight="1">
      <c r="C30" s="7"/>
      <c r="D30" s="7">
        <f t="shared" si="1"/>
        <v>22</v>
      </c>
      <c r="E30" s="73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74"/>
      <c r="Z30" t="s">
        <v>20</v>
      </c>
    </row>
    <row r="31" spans="3:25" ht="27.75" customHeight="1">
      <c r="C31" s="7"/>
      <c r="D31" s="7">
        <f t="shared" si="1"/>
        <v>23</v>
      </c>
      <c r="E31" s="73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74"/>
    </row>
    <row r="32" spans="3:25" ht="27.75" customHeight="1">
      <c r="C32" s="7"/>
      <c r="D32" s="7">
        <f t="shared" si="1"/>
        <v>24</v>
      </c>
      <c r="E32" s="73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76"/>
    </row>
    <row r="33" spans="3:25" ht="27.75" customHeight="1">
      <c r="C33" s="7"/>
      <c r="D33" s="7">
        <f t="shared" si="1"/>
        <v>25</v>
      </c>
      <c r="E33" s="77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40"/>
      <c r="U33" s="40"/>
      <c r="V33" s="40"/>
      <c r="W33" s="40"/>
      <c r="X33" s="40"/>
      <c r="Y33" s="76"/>
    </row>
    <row r="34" spans="2:25" ht="27.75" customHeight="1">
      <c r="B34" t="s">
        <v>8</v>
      </c>
      <c r="C34" s="7"/>
      <c r="D34" s="7">
        <f t="shared" si="1"/>
        <v>26</v>
      </c>
      <c r="E34" s="78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80"/>
      <c r="U34" s="80"/>
      <c r="V34" s="80"/>
      <c r="W34" s="80"/>
      <c r="X34" s="80"/>
      <c r="Y34" s="81"/>
    </row>
    <row r="35" ht="25.5" customHeight="1"/>
    <row r="36" ht="25.5" customHeight="1"/>
    <row r="37" spans="5:16" ht="30.75" customHeight="1">
      <c r="E37" s="127" t="s">
        <v>82</v>
      </c>
      <c r="G37" s="128"/>
      <c r="H37" s="128"/>
      <c r="I37" s="128"/>
      <c r="J37" s="128"/>
      <c r="K37" s="128"/>
      <c r="L37" s="128"/>
      <c r="M37" s="128"/>
      <c r="N37" s="128"/>
      <c r="O37" s="128"/>
      <c r="P37" s="128"/>
    </row>
    <row r="38" spans="5:16" ht="30.75" customHeight="1">
      <c r="E38" s="127" t="s">
        <v>83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8"/>
    </row>
    <row r="39" spans="5:16" ht="30.75" customHeight="1">
      <c r="E39" s="136" t="s">
        <v>84</v>
      </c>
      <c r="F39" s="137"/>
      <c r="G39" s="137"/>
      <c r="H39" s="137"/>
      <c r="I39" s="137"/>
      <c r="J39" s="132" t="s">
        <v>104</v>
      </c>
      <c r="K39" s="132"/>
      <c r="L39" s="132"/>
      <c r="M39" s="132"/>
      <c r="N39" s="132"/>
      <c r="O39" s="132"/>
      <c r="P39" s="132"/>
    </row>
    <row r="40" spans="5:16" ht="30.75" customHeight="1">
      <c r="E40" s="136" t="s">
        <v>86</v>
      </c>
      <c r="F40" s="137"/>
      <c r="G40" s="137"/>
      <c r="H40" s="137"/>
      <c r="I40" s="138"/>
      <c r="J40" s="132"/>
      <c r="K40" s="132"/>
      <c r="L40" s="132"/>
      <c r="M40" s="132"/>
      <c r="N40" s="132"/>
      <c r="O40" s="132"/>
      <c r="P40" s="132"/>
    </row>
    <row r="41" spans="5:16" ht="30.75" customHeight="1">
      <c r="E41" s="136" t="s">
        <v>88</v>
      </c>
      <c r="F41" s="137"/>
      <c r="G41" s="137"/>
      <c r="H41" s="137"/>
      <c r="I41" s="138"/>
      <c r="J41" s="132"/>
      <c r="K41" s="132"/>
      <c r="L41" s="132"/>
      <c r="M41" s="132"/>
      <c r="N41" s="132"/>
      <c r="O41" s="132"/>
      <c r="P41" s="132"/>
    </row>
    <row r="42" spans="5:16" ht="30.75" customHeight="1">
      <c r="E42" s="136" t="s">
        <v>90</v>
      </c>
      <c r="F42" s="137"/>
      <c r="G42" s="137"/>
      <c r="H42" s="137"/>
      <c r="I42" s="138"/>
      <c r="J42" s="132"/>
      <c r="K42" s="132"/>
      <c r="L42" s="132"/>
      <c r="M42" s="132"/>
      <c r="N42" s="132"/>
      <c r="O42" s="132"/>
      <c r="P42" s="132"/>
    </row>
    <row r="43" spans="5:16" ht="30.75" customHeight="1">
      <c r="E43" s="176" t="s">
        <v>106</v>
      </c>
      <c r="F43" s="177"/>
      <c r="G43" s="177"/>
      <c r="H43" s="177"/>
      <c r="I43" s="178"/>
      <c r="J43" s="132"/>
      <c r="K43" s="132"/>
      <c r="L43" s="132"/>
      <c r="M43" s="132"/>
      <c r="N43" s="132"/>
      <c r="O43" s="132"/>
      <c r="P43" s="132"/>
    </row>
    <row r="44" spans="5:16" ht="30.75" customHeight="1">
      <c r="E44" s="176"/>
      <c r="F44" s="177"/>
      <c r="G44" s="177"/>
      <c r="H44" s="177"/>
      <c r="I44" s="178"/>
      <c r="J44" s="132"/>
      <c r="K44" s="132"/>
      <c r="L44" s="132"/>
      <c r="M44" s="132"/>
      <c r="N44" s="132"/>
      <c r="O44" s="132"/>
      <c r="P44" s="132"/>
    </row>
    <row r="45" spans="5:16" ht="30.75" customHeight="1">
      <c r="E45" s="176"/>
      <c r="F45" s="177"/>
      <c r="G45" s="177"/>
      <c r="H45" s="177"/>
      <c r="I45" s="178"/>
      <c r="J45" s="132"/>
      <c r="K45" s="132"/>
      <c r="L45" s="132"/>
      <c r="M45" s="132"/>
      <c r="N45" s="132"/>
      <c r="O45" s="132"/>
      <c r="P45" s="132"/>
    </row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</sheetData>
  <sheetProtection/>
  <mergeCells count="20">
    <mergeCell ref="V2:Y2"/>
    <mergeCell ref="A1:M1"/>
    <mergeCell ref="N1:P1"/>
    <mergeCell ref="Q1:T1"/>
    <mergeCell ref="U1:W1"/>
    <mergeCell ref="X1:AF1"/>
    <mergeCell ref="E39:I39"/>
    <mergeCell ref="J39:P39"/>
    <mergeCell ref="E40:I40"/>
    <mergeCell ref="J40:P40"/>
    <mergeCell ref="E41:I41"/>
    <mergeCell ref="J41:P41"/>
    <mergeCell ref="E45:I45"/>
    <mergeCell ref="J45:P45"/>
    <mergeCell ref="E42:I42"/>
    <mergeCell ref="J42:P42"/>
    <mergeCell ref="E43:I43"/>
    <mergeCell ref="J43:P43"/>
    <mergeCell ref="E44:I44"/>
    <mergeCell ref="J44:P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view="pageLayout" zoomScale="90" zoomScalePageLayoutView="90" workbookViewId="0" topLeftCell="A1">
      <selection activeCell="Q1" sqref="Q1:T1"/>
    </sheetView>
  </sheetViews>
  <sheetFormatPr defaultColWidth="5.28125" defaultRowHeight="15"/>
  <cols>
    <col min="1" max="15" width="5.00390625" style="0" customWidth="1"/>
    <col min="16" max="19" width="5.421875" style="0" customWidth="1"/>
  </cols>
  <sheetData>
    <row r="1" spans="1:32" ht="40.5" customHeight="1">
      <c r="A1" s="179" t="s">
        <v>74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  <c r="N1" s="179" t="s">
        <v>70</v>
      </c>
      <c r="O1" s="180"/>
      <c r="P1" s="181"/>
      <c r="Q1" s="190" t="s">
        <v>76</v>
      </c>
      <c r="R1" s="191"/>
      <c r="S1" s="191"/>
      <c r="T1" s="192"/>
      <c r="U1" s="179" t="s">
        <v>71</v>
      </c>
      <c r="V1" s="180"/>
      <c r="W1" s="181"/>
      <c r="X1" s="182" t="s">
        <v>77</v>
      </c>
      <c r="Y1" s="183"/>
      <c r="Z1" s="183"/>
      <c r="AA1" s="183"/>
      <c r="AB1" s="183"/>
      <c r="AC1" s="183"/>
      <c r="AD1" s="183"/>
      <c r="AE1" s="183"/>
      <c r="AF1" s="184"/>
    </row>
    <row r="2" spans="13:16" ht="27.75" customHeight="1">
      <c r="M2" s="199">
        <f>(0.3*0.3)*8.5*18.5</f>
        <v>14.1525</v>
      </c>
      <c r="N2" s="200"/>
      <c r="O2" s="200"/>
      <c r="P2" s="201"/>
    </row>
    <row r="3" spans="5:13" ht="25.5" customHeight="1">
      <c r="E3" s="8"/>
      <c r="F3" t="s">
        <v>4</v>
      </c>
      <c r="M3" s="65" t="s">
        <v>27</v>
      </c>
    </row>
    <row r="4" ht="25.5" customHeight="1"/>
    <row r="5" ht="25.5" customHeight="1"/>
    <row r="6" ht="25.5" customHeight="1">
      <c r="F6" s="9"/>
    </row>
    <row r="7" ht="25.5" customHeight="1"/>
    <row r="8" spans="5:14" ht="27.75" customHeight="1">
      <c r="E8" s="107">
        <v>1</v>
      </c>
      <c r="F8" s="107">
        <v>2</v>
      </c>
      <c r="G8" s="107">
        <v>3</v>
      </c>
      <c r="H8" s="107">
        <v>4</v>
      </c>
      <c r="I8" s="107">
        <v>5</v>
      </c>
      <c r="J8" s="107">
        <v>6</v>
      </c>
      <c r="K8" s="107">
        <v>7</v>
      </c>
      <c r="L8" s="107">
        <v>8</v>
      </c>
      <c r="M8" s="107">
        <v>9</v>
      </c>
      <c r="N8" s="11" t="s">
        <v>28</v>
      </c>
    </row>
    <row r="9" spans="2:13" ht="27.75" customHeight="1">
      <c r="B9" s="9" t="s">
        <v>29</v>
      </c>
      <c r="C9" s="107"/>
      <c r="D9" s="107">
        <v>0</v>
      </c>
      <c r="E9" s="70"/>
      <c r="F9" s="71"/>
      <c r="G9" s="71"/>
      <c r="H9" s="71"/>
      <c r="I9" s="71"/>
      <c r="J9" s="71"/>
      <c r="K9" s="71"/>
      <c r="L9" s="71"/>
      <c r="M9" s="72"/>
    </row>
    <row r="10" spans="3:13" ht="27.75" customHeight="1">
      <c r="C10" s="107"/>
      <c r="D10" s="107">
        <f>D9+1</f>
        <v>1</v>
      </c>
      <c r="E10" s="73"/>
      <c r="F10" s="40"/>
      <c r="G10" s="40"/>
      <c r="H10" s="40"/>
      <c r="I10" s="40"/>
      <c r="J10" s="40"/>
      <c r="K10" s="40"/>
      <c r="L10" s="40"/>
      <c r="M10" s="76"/>
    </row>
    <row r="11" spans="3:13" ht="27.75" customHeight="1">
      <c r="C11" s="107"/>
      <c r="D11" s="107">
        <f aca="true" t="shared" si="0" ref="D11:D27">D10+1</f>
        <v>2</v>
      </c>
      <c r="E11" s="73"/>
      <c r="F11" s="40"/>
      <c r="G11" s="40"/>
      <c r="H11" s="40"/>
      <c r="I11" s="40"/>
      <c r="J11" s="40"/>
      <c r="K11" s="40"/>
      <c r="L11" s="40"/>
      <c r="M11" s="76"/>
    </row>
    <row r="12" spans="3:13" ht="27.75" customHeight="1">
      <c r="C12" s="107"/>
      <c r="D12" s="107">
        <f t="shared" si="0"/>
        <v>3</v>
      </c>
      <c r="E12" s="73"/>
      <c r="F12" s="40"/>
      <c r="G12" s="40"/>
      <c r="H12" s="40"/>
      <c r="I12" s="40"/>
      <c r="J12" s="40"/>
      <c r="K12" s="40"/>
      <c r="L12" s="40"/>
      <c r="M12" s="76"/>
    </row>
    <row r="13" spans="3:13" ht="27.75" customHeight="1">
      <c r="C13" s="107"/>
      <c r="D13" s="107">
        <f t="shared" si="0"/>
        <v>4</v>
      </c>
      <c r="E13" s="73"/>
      <c r="F13" s="40"/>
      <c r="G13" s="40"/>
      <c r="H13" s="40"/>
      <c r="I13" s="40"/>
      <c r="J13" s="40"/>
      <c r="K13" s="40"/>
      <c r="L13" s="40"/>
      <c r="M13" s="76"/>
    </row>
    <row r="14" spans="3:13" ht="27.75" customHeight="1">
      <c r="C14" s="107"/>
      <c r="D14" s="107">
        <f t="shared" si="0"/>
        <v>5</v>
      </c>
      <c r="E14" s="73"/>
      <c r="F14" s="40"/>
      <c r="G14" s="40"/>
      <c r="H14" s="40"/>
      <c r="I14" s="40"/>
      <c r="J14" s="40"/>
      <c r="K14" s="40"/>
      <c r="L14" s="40"/>
      <c r="M14" s="76"/>
    </row>
    <row r="15" spans="3:13" ht="27.75" customHeight="1">
      <c r="C15" s="107"/>
      <c r="D15" s="107">
        <f t="shared" si="0"/>
        <v>6</v>
      </c>
      <c r="E15" s="73"/>
      <c r="F15" s="40"/>
      <c r="G15" s="40"/>
      <c r="H15" s="40"/>
      <c r="I15" s="40"/>
      <c r="J15" s="40"/>
      <c r="K15" s="40"/>
      <c r="L15" s="40"/>
      <c r="M15" s="76"/>
    </row>
    <row r="16" spans="3:13" ht="27.75" customHeight="1">
      <c r="C16" s="107"/>
      <c r="D16" s="107">
        <f t="shared" si="0"/>
        <v>7</v>
      </c>
      <c r="E16" s="73"/>
      <c r="F16" s="40"/>
      <c r="G16" s="40"/>
      <c r="H16" s="40"/>
      <c r="I16" s="40"/>
      <c r="J16" s="40"/>
      <c r="K16" s="40"/>
      <c r="L16" s="40"/>
      <c r="M16" s="76"/>
    </row>
    <row r="17" spans="3:13" ht="27.75" customHeight="1">
      <c r="C17" s="107"/>
      <c r="D17" s="107">
        <f t="shared" si="0"/>
        <v>8</v>
      </c>
      <c r="E17" s="73"/>
      <c r="F17" s="40"/>
      <c r="G17" s="40"/>
      <c r="H17" s="40"/>
      <c r="I17" s="40"/>
      <c r="J17" s="40"/>
      <c r="K17" s="40"/>
      <c r="L17" s="40"/>
      <c r="M17" s="76"/>
    </row>
    <row r="18" spans="3:13" ht="27.75" customHeight="1">
      <c r="C18" s="107"/>
      <c r="D18" s="107">
        <f t="shared" si="0"/>
        <v>9</v>
      </c>
      <c r="E18" s="73"/>
      <c r="F18" s="40"/>
      <c r="G18" s="40"/>
      <c r="H18" s="40"/>
      <c r="I18" s="40"/>
      <c r="J18" s="40"/>
      <c r="K18" s="40"/>
      <c r="L18" s="40"/>
      <c r="M18" s="76"/>
    </row>
    <row r="19" spans="3:13" ht="27.75" customHeight="1">
      <c r="C19" s="107"/>
      <c r="D19" s="107">
        <f t="shared" si="0"/>
        <v>10</v>
      </c>
      <c r="E19" s="73"/>
      <c r="F19" s="40"/>
      <c r="G19" s="40"/>
      <c r="H19" s="40"/>
      <c r="I19" s="40"/>
      <c r="J19" s="40"/>
      <c r="K19" s="40"/>
      <c r="L19" s="40"/>
      <c r="M19" s="76"/>
    </row>
    <row r="20" spans="3:13" ht="27.75" customHeight="1">
      <c r="C20" s="107"/>
      <c r="D20" s="107">
        <f t="shared" si="0"/>
        <v>11</v>
      </c>
      <c r="E20" s="73"/>
      <c r="F20" s="40"/>
      <c r="G20" s="40"/>
      <c r="H20" s="40"/>
      <c r="I20" s="40"/>
      <c r="J20" s="40"/>
      <c r="K20" s="40"/>
      <c r="L20" s="40"/>
      <c r="M20" s="75"/>
    </row>
    <row r="21" spans="3:13" ht="27.75" customHeight="1">
      <c r="C21" s="107"/>
      <c r="D21" s="107">
        <f t="shared" si="0"/>
        <v>12</v>
      </c>
      <c r="E21" s="73"/>
      <c r="F21" s="40"/>
      <c r="G21" s="40"/>
      <c r="H21" s="40"/>
      <c r="I21" s="40"/>
      <c r="J21" s="40"/>
      <c r="K21" s="40"/>
      <c r="L21" s="40"/>
      <c r="M21" s="75"/>
    </row>
    <row r="22" spans="3:13" ht="27.75" customHeight="1">
      <c r="C22" s="107"/>
      <c r="D22" s="107">
        <f t="shared" si="0"/>
        <v>13</v>
      </c>
      <c r="E22" s="73"/>
      <c r="F22" s="40"/>
      <c r="G22" s="40"/>
      <c r="H22" s="40"/>
      <c r="I22" s="40"/>
      <c r="J22" s="40"/>
      <c r="K22" s="40"/>
      <c r="L22" s="40"/>
      <c r="M22" s="76"/>
    </row>
    <row r="23" spans="3:13" ht="27.75" customHeight="1">
      <c r="C23" s="107"/>
      <c r="D23" s="107">
        <f t="shared" si="0"/>
        <v>14</v>
      </c>
      <c r="E23" s="73"/>
      <c r="F23" s="40"/>
      <c r="G23" s="40"/>
      <c r="H23" s="40"/>
      <c r="I23" s="40"/>
      <c r="J23" s="40"/>
      <c r="K23" s="40"/>
      <c r="L23" s="40"/>
      <c r="M23" s="76"/>
    </row>
    <row r="24" spans="3:13" ht="27.75" customHeight="1">
      <c r="C24" s="107"/>
      <c r="D24" s="107">
        <f t="shared" si="0"/>
        <v>15</v>
      </c>
      <c r="E24" s="73"/>
      <c r="F24" s="40"/>
      <c r="G24" s="40"/>
      <c r="H24" s="40"/>
      <c r="I24" s="40"/>
      <c r="J24" s="40"/>
      <c r="K24" s="40"/>
      <c r="L24" s="40"/>
      <c r="M24" s="76"/>
    </row>
    <row r="25" spans="3:13" ht="27.75" customHeight="1">
      <c r="C25" s="107"/>
      <c r="D25" s="107">
        <f t="shared" si="0"/>
        <v>16</v>
      </c>
      <c r="E25" s="73"/>
      <c r="F25" s="40"/>
      <c r="G25" s="40"/>
      <c r="H25" s="40"/>
      <c r="I25" s="40"/>
      <c r="J25" s="40"/>
      <c r="K25" s="40"/>
      <c r="L25" s="40"/>
      <c r="M25" s="76"/>
    </row>
    <row r="26" spans="3:13" ht="27.75" customHeight="1">
      <c r="C26" s="107"/>
      <c r="D26" s="107">
        <f t="shared" si="0"/>
        <v>17</v>
      </c>
      <c r="E26" s="73"/>
      <c r="F26" s="40"/>
      <c r="G26" s="40"/>
      <c r="H26" s="40"/>
      <c r="I26" s="40"/>
      <c r="J26" s="40"/>
      <c r="K26" s="40"/>
      <c r="L26" s="40"/>
      <c r="M26" s="76"/>
    </row>
    <row r="27" spans="3:13" ht="27.75" customHeight="1">
      <c r="C27" s="107"/>
      <c r="D27" s="107">
        <f t="shared" si="0"/>
        <v>18</v>
      </c>
      <c r="E27" s="84"/>
      <c r="F27" s="43"/>
      <c r="G27" s="43"/>
      <c r="H27" s="43"/>
      <c r="I27" s="43"/>
      <c r="J27" s="43"/>
      <c r="K27" s="43"/>
      <c r="L27" s="43"/>
      <c r="M27" s="76"/>
    </row>
    <row r="28" spans="2:13" ht="27.75" customHeight="1">
      <c r="B28" s="11" t="s">
        <v>31</v>
      </c>
      <c r="C28" s="107"/>
      <c r="D28" s="107">
        <f>D27+1</f>
        <v>19</v>
      </c>
      <c r="E28" s="108"/>
      <c r="F28" s="91"/>
      <c r="G28" s="91"/>
      <c r="H28" s="91"/>
      <c r="I28" s="109"/>
      <c r="J28" s="111" t="s">
        <v>30</v>
      </c>
      <c r="K28" s="110"/>
      <c r="L28" s="109"/>
      <c r="M28" s="81"/>
    </row>
    <row r="29" ht="25.5" customHeight="1"/>
    <row r="30" ht="25.5" customHeight="1"/>
    <row r="31" spans="5:16" ht="30.75" customHeight="1">
      <c r="E31" s="127" t="s">
        <v>82</v>
      </c>
      <c r="G31" s="128"/>
      <c r="H31" s="128"/>
      <c r="I31" s="128"/>
      <c r="J31" s="128"/>
      <c r="K31" s="128"/>
      <c r="L31" s="128"/>
      <c r="M31" s="128"/>
      <c r="N31" s="128"/>
      <c r="O31" s="128"/>
      <c r="P31" s="128"/>
    </row>
    <row r="32" spans="5:16" ht="30.75" customHeight="1">
      <c r="E32" s="127" t="s">
        <v>83</v>
      </c>
      <c r="G32" s="128"/>
      <c r="H32" s="128"/>
      <c r="I32" s="128"/>
      <c r="J32" s="128"/>
      <c r="K32" s="128"/>
      <c r="L32" s="128"/>
      <c r="M32" s="128"/>
      <c r="N32" s="128"/>
      <c r="O32" s="128"/>
      <c r="P32" s="128"/>
    </row>
    <row r="33" spans="5:16" ht="30.75" customHeight="1">
      <c r="E33" s="136" t="s">
        <v>84</v>
      </c>
      <c r="F33" s="137"/>
      <c r="G33" s="137"/>
      <c r="H33" s="137"/>
      <c r="I33" s="137"/>
      <c r="J33" s="132" t="s">
        <v>104</v>
      </c>
      <c r="K33" s="132"/>
      <c r="L33" s="132"/>
      <c r="M33" s="132"/>
      <c r="N33" s="132"/>
      <c r="O33" s="132"/>
      <c r="P33" s="132"/>
    </row>
    <row r="34" spans="5:16" ht="30.75" customHeight="1">
      <c r="E34" s="136" t="s">
        <v>90</v>
      </c>
      <c r="F34" s="137"/>
      <c r="G34" s="137"/>
      <c r="H34" s="137"/>
      <c r="I34" s="138"/>
      <c r="J34" s="132"/>
      <c r="K34" s="132"/>
      <c r="L34" s="132"/>
      <c r="M34" s="132"/>
      <c r="N34" s="132"/>
      <c r="O34" s="132"/>
      <c r="P34" s="132"/>
    </row>
    <row r="35" spans="5:16" ht="30.75" customHeight="1">
      <c r="E35" s="176"/>
      <c r="F35" s="177"/>
      <c r="G35" s="177"/>
      <c r="H35" s="177"/>
      <c r="I35" s="178"/>
      <c r="J35" s="132"/>
      <c r="K35" s="132"/>
      <c r="L35" s="132"/>
      <c r="M35" s="132"/>
      <c r="N35" s="132"/>
      <c r="O35" s="132"/>
      <c r="P35" s="132"/>
    </row>
    <row r="36" spans="5:16" ht="30.75" customHeight="1">
      <c r="E36" s="136"/>
      <c r="F36" s="137"/>
      <c r="G36" s="137"/>
      <c r="H36" s="137"/>
      <c r="I36" s="138"/>
      <c r="J36" s="132"/>
      <c r="K36" s="132"/>
      <c r="L36" s="132"/>
      <c r="M36" s="132"/>
      <c r="N36" s="132"/>
      <c r="O36" s="132"/>
      <c r="P36" s="132"/>
    </row>
    <row r="37" spans="5:16" ht="30.75" customHeight="1">
      <c r="E37" s="176"/>
      <c r="F37" s="177"/>
      <c r="G37" s="177"/>
      <c r="H37" s="177"/>
      <c r="I37" s="178"/>
      <c r="J37" s="132"/>
      <c r="K37" s="132"/>
      <c r="L37" s="132"/>
      <c r="M37" s="132"/>
      <c r="N37" s="132"/>
      <c r="O37" s="132"/>
      <c r="P37" s="132"/>
    </row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</sheetData>
  <sheetProtection/>
  <mergeCells count="16">
    <mergeCell ref="M2:P2"/>
    <mergeCell ref="A1:M1"/>
    <mergeCell ref="N1:P1"/>
    <mergeCell ref="Q1:T1"/>
    <mergeCell ref="U1:W1"/>
    <mergeCell ref="X1:AF1"/>
    <mergeCell ref="E36:I36"/>
    <mergeCell ref="J36:P36"/>
    <mergeCell ref="E37:I37"/>
    <mergeCell ref="J37:P37"/>
    <mergeCell ref="E33:I33"/>
    <mergeCell ref="J33:P33"/>
    <mergeCell ref="E34:I34"/>
    <mergeCell ref="J34:P34"/>
    <mergeCell ref="E35:I35"/>
    <mergeCell ref="J35:P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2"/>
  <sheetViews>
    <sheetView view="pageLayout" zoomScale="80" zoomScalePageLayoutView="80" workbookViewId="0" topLeftCell="A1">
      <selection activeCell="Q1" sqref="Q1:T1"/>
    </sheetView>
  </sheetViews>
  <sheetFormatPr defaultColWidth="5.28125" defaultRowHeight="15"/>
  <cols>
    <col min="1" max="16" width="5.00390625" style="0" customWidth="1"/>
    <col min="17" max="20" width="5.421875" style="0" customWidth="1"/>
  </cols>
  <sheetData>
    <row r="1" spans="1:32" ht="40.5" customHeight="1">
      <c r="A1" s="179" t="s">
        <v>75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  <c r="N1" s="179" t="s">
        <v>70</v>
      </c>
      <c r="O1" s="180"/>
      <c r="P1" s="181"/>
      <c r="Q1" s="190" t="s">
        <v>76</v>
      </c>
      <c r="R1" s="191"/>
      <c r="S1" s="191"/>
      <c r="T1" s="192"/>
      <c r="U1" s="179" t="s">
        <v>71</v>
      </c>
      <c r="V1" s="180"/>
      <c r="W1" s="181"/>
      <c r="X1" s="182" t="s">
        <v>77</v>
      </c>
      <c r="Y1" s="183"/>
      <c r="Z1" s="183"/>
      <c r="AA1" s="183"/>
      <c r="AB1" s="183"/>
      <c r="AC1" s="183"/>
      <c r="AD1" s="183"/>
      <c r="AE1" s="183"/>
      <c r="AF1" s="184"/>
    </row>
    <row r="2" spans="14:17" ht="27.75" customHeight="1">
      <c r="N2" s="199">
        <f>(0.3*0.3)*9.5*26.5</f>
        <v>22.6575</v>
      </c>
      <c r="O2" s="200"/>
      <c r="P2" s="200"/>
      <c r="Q2" s="201"/>
    </row>
    <row r="3" spans="5:14" ht="25.5" customHeight="1">
      <c r="E3" s="8"/>
      <c r="F3" t="s">
        <v>41</v>
      </c>
      <c r="N3" s="65" t="s">
        <v>42</v>
      </c>
    </row>
    <row r="4" ht="25.5" customHeight="1"/>
    <row r="5" ht="25.5" customHeight="1"/>
    <row r="6" spans="6:7" ht="25.5" customHeight="1">
      <c r="F6" s="9"/>
      <c r="G6" s="9"/>
    </row>
    <row r="7" ht="25.5" customHeight="1"/>
    <row r="8" spans="5:15" ht="27.75" customHeight="1"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" t="s">
        <v>43</v>
      </c>
    </row>
    <row r="9" spans="2:14" ht="27.75" customHeight="1">
      <c r="B9" s="9" t="s">
        <v>44</v>
      </c>
      <c r="C9" s="117"/>
      <c r="D9" s="117">
        <v>0</v>
      </c>
      <c r="E9" s="70"/>
      <c r="F9" s="71"/>
      <c r="G9" s="71"/>
      <c r="H9" s="71"/>
      <c r="I9" s="71"/>
      <c r="J9" s="71"/>
      <c r="K9" s="71"/>
      <c r="L9" s="71"/>
      <c r="M9" s="71"/>
      <c r="N9" s="72"/>
    </row>
    <row r="10" spans="3:14" ht="27.75" customHeight="1">
      <c r="C10" s="117"/>
      <c r="D10" s="117">
        <f>D9+1</f>
        <v>1</v>
      </c>
      <c r="E10" s="73"/>
      <c r="F10" s="40"/>
      <c r="G10" s="40"/>
      <c r="H10" s="40"/>
      <c r="I10" s="40"/>
      <c r="J10" s="40"/>
      <c r="K10" s="40"/>
      <c r="L10" s="40"/>
      <c r="M10" s="40"/>
      <c r="N10" s="76"/>
    </row>
    <row r="11" spans="3:14" ht="27.75" customHeight="1">
      <c r="C11" s="117"/>
      <c r="D11" s="117">
        <f aca="true" t="shared" si="0" ref="D11:D34">D10+1</f>
        <v>2</v>
      </c>
      <c r="E11" s="73"/>
      <c r="F11" s="40"/>
      <c r="G11" s="40"/>
      <c r="H11" s="40"/>
      <c r="I11" s="40"/>
      <c r="J11" s="40"/>
      <c r="K11" s="40"/>
      <c r="L11" s="40"/>
      <c r="M11" s="40"/>
      <c r="N11" s="76"/>
    </row>
    <row r="12" spans="3:14" ht="27.75" customHeight="1">
      <c r="C12" s="117"/>
      <c r="D12" s="117">
        <f t="shared" si="0"/>
        <v>3</v>
      </c>
      <c r="E12" s="73"/>
      <c r="F12" s="40"/>
      <c r="G12" s="40"/>
      <c r="H12" s="40"/>
      <c r="I12" s="40"/>
      <c r="J12" s="40"/>
      <c r="K12" s="40"/>
      <c r="L12" s="40"/>
      <c r="M12" s="40"/>
      <c r="N12" s="76"/>
    </row>
    <row r="13" spans="3:14" ht="27.75" customHeight="1">
      <c r="C13" s="117"/>
      <c r="D13" s="117">
        <f t="shared" si="0"/>
        <v>4</v>
      </c>
      <c r="E13" s="73"/>
      <c r="F13" s="40"/>
      <c r="G13" s="40"/>
      <c r="H13" s="40"/>
      <c r="I13" s="40"/>
      <c r="J13" s="40"/>
      <c r="K13" s="40"/>
      <c r="L13" s="40"/>
      <c r="M13" s="40"/>
      <c r="N13" s="76"/>
    </row>
    <row r="14" spans="3:14" ht="27.75" customHeight="1">
      <c r="C14" s="117"/>
      <c r="D14" s="117">
        <f t="shared" si="0"/>
        <v>5</v>
      </c>
      <c r="E14" s="73"/>
      <c r="F14" s="40"/>
      <c r="G14" s="40"/>
      <c r="H14" s="40"/>
      <c r="I14" s="40"/>
      <c r="J14" s="40"/>
      <c r="K14" s="40"/>
      <c r="L14" s="40"/>
      <c r="M14" s="40"/>
      <c r="N14" s="76"/>
    </row>
    <row r="15" spans="3:14" ht="27.75" customHeight="1">
      <c r="C15" s="117"/>
      <c r="D15" s="117">
        <f t="shared" si="0"/>
        <v>6</v>
      </c>
      <c r="E15" s="73"/>
      <c r="F15" s="40"/>
      <c r="G15" s="40"/>
      <c r="H15" s="40"/>
      <c r="I15" s="40"/>
      <c r="J15" s="40"/>
      <c r="K15" s="40"/>
      <c r="L15" s="40"/>
      <c r="M15" s="40"/>
      <c r="N15" s="76"/>
    </row>
    <row r="16" spans="3:14" ht="27.75" customHeight="1">
      <c r="C16" s="117"/>
      <c r="D16" s="117">
        <f t="shared" si="0"/>
        <v>7</v>
      </c>
      <c r="E16" s="73"/>
      <c r="F16" s="40"/>
      <c r="G16" s="40"/>
      <c r="H16" s="40"/>
      <c r="I16" s="40"/>
      <c r="J16" s="40"/>
      <c r="K16" s="40"/>
      <c r="L16" s="40"/>
      <c r="M16" s="40"/>
      <c r="N16" s="76"/>
    </row>
    <row r="17" spans="3:14" ht="27.75" customHeight="1">
      <c r="C17" s="117"/>
      <c r="D17" s="117">
        <f t="shared" si="0"/>
        <v>8</v>
      </c>
      <c r="E17" s="73"/>
      <c r="F17" s="40"/>
      <c r="G17" s="40"/>
      <c r="H17" s="40"/>
      <c r="I17" s="40"/>
      <c r="J17" s="40"/>
      <c r="K17" s="40"/>
      <c r="L17" s="40"/>
      <c r="M17" s="40"/>
      <c r="N17" s="76"/>
    </row>
    <row r="18" spans="3:14" ht="27.75" customHeight="1">
      <c r="C18" s="117"/>
      <c r="D18" s="117">
        <f t="shared" si="0"/>
        <v>9</v>
      </c>
      <c r="E18" s="73"/>
      <c r="F18" s="40"/>
      <c r="G18" s="40"/>
      <c r="H18" s="40"/>
      <c r="I18" s="40"/>
      <c r="J18" s="40"/>
      <c r="K18" s="40"/>
      <c r="L18" s="40"/>
      <c r="M18" s="40"/>
      <c r="N18" s="76"/>
    </row>
    <row r="19" spans="3:14" ht="27.75" customHeight="1">
      <c r="C19" s="117"/>
      <c r="D19" s="117">
        <f t="shared" si="0"/>
        <v>10</v>
      </c>
      <c r="E19" s="73"/>
      <c r="F19" s="40"/>
      <c r="G19" s="40"/>
      <c r="H19" s="40"/>
      <c r="I19" s="40"/>
      <c r="J19" s="40"/>
      <c r="K19" s="40"/>
      <c r="L19" s="40"/>
      <c r="M19" s="40"/>
      <c r="N19" s="76"/>
    </row>
    <row r="20" spans="3:14" ht="27.75" customHeight="1">
      <c r="C20" s="117"/>
      <c r="D20" s="117">
        <f t="shared" si="0"/>
        <v>11</v>
      </c>
      <c r="E20" s="73"/>
      <c r="F20" s="40"/>
      <c r="G20" s="40"/>
      <c r="H20" s="40"/>
      <c r="I20" s="40"/>
      <c r="J20" s="40"/>
      <c r="K20" s="40"/>
      <c r="L20" s="40"/>
      <c r="M20" s="40"/>
      <c r="N20" s="75"/>
    </row>
    <row r="21" spans="3:14" ht="27.75" customHeight="1">
      <c r="C21" s="117"/>
      <c r="D21" s="117">
        <f t="shared" si="0"/>
        <v>12</v>
      </c>
      <c r="E21" s="73"/>
      <c r="F21" s="40"/>
      <c r="G21" s="40"/>
      <c r="H21" s="40"/>
      <c r="I21" s="40"/>
      <c r="J21" s="40"/>
      <c r="K21" s="40"/>
      <c r="L21" s="40"/>
      <c r="M21" s="40"/>
      <c r="N21" s="75"/>
    </row>
    <row r="22" spans="3:14" ht="27.75" customHeight="1">
      <c r="C22" s="117"/>
      <c r="D22" s="117">
        <f t="shared" si="0"/>
        <v>13</v>
      </c>
      <c r="E22" s="73"/>
      <c r="F22" s="40"/>
      <c r="G22" s="40"/>
      <c r="H22" s="40"/>
      <c r="I22" s="40"/>
      <c r="J22" s="40"/>
      <c r="K22" s="40"/>
      <c r="L22" s="40"/>
      <c r="M22" s="40"/>
      <c r="N22" s="76"/>
    </row>
    <row r="23" spans="3:14" ht="27.75" customHeight="1">
      <c r="C23" s="117"/>
      <c r="D23" s="117">
        <f t="shared" si="0"/>
        <v>14</v>
      </c>
      <c r="E23" s="73"/>
      <c r="F23" s="40"/>
      <c r="G23" s="40"/>
      <c r="H23" s="40"/>
      <c r="I23" s="40"/>
      <c r="J23" s="40"/>
      <c r="K23" s="40"/>
      <c r="L23" s="40"/>
      <c r="M23" s="40"/>
      <c r="N23" s="76"/>
    </row>
    <row r="24" spans="3:14" ht="27.75" customHeight="1">
      <c r="C24" s="117"/>
      <c r="D24" s="117">
        <f t="shared" si="0"/>
        <v>15</v>
      </c>
      <c r="E24" s="73"/>
      <c r="F24" s="40"/>
      <c r="G24" s="40"/>
      <c r="H24" s="40"/>
      <c r="I24" s="40"/>
      <c r="J24" s="40"/>
      <c r="K24" s="40"/>
      <c r="L24" s="40"/>
      <c r="M24" s="40"/>
      <c r="N24" s="76"/>
    </row>
    <row r="25" spans="3:14" ht="27.75" customHeight="1">
      <c r="C25" s="117"/>
      <c r="D25" s="117">
        <f t="shared" si="0"/>
        <v>16</v>
      </c>
      <c r="E25" s="73"/>
      <c r="F25" s="40"/>
      <c r="G25" s="40"/>
      <c r="H25" s="40"/>
      <c r="I25" s="40"/>
      <c r="J25" s="40"/>
      <c r="K25" s="40"/>
      <c r="L25" s="40"/>
      <c r="M25" s="40"/>
      <c r="N25" s="76"/>
    </row>
    <row r="26" spans="3:14" ht="27.75" customHeight="1">
      <c r="C26" s="117"/>
      <c r="D26" s="117">
        <f t="shared" si="0"/>
        <v>17</v>
      </c>
      <c r="E26" s="73"/>
      <c r="F26" s="40"/>
      <c r="G26" s="40"/>
      <c r="H26" s="40"/>
      <c r="I26" s="40"/>
      <c r="J26" s="40"/>
      <c r="K26" s="40"/>
      <c r="L26" s="40"/>
      <c r="M26" s="40"/>
      <c r="N26" s="76"/>
    </row>
    <row r="27" spans="3:14" ht="27.75" customHeight="1">
      <c r="C27" s="117"/>
      <c r="D27" s="117">
        <f t="shared" si="0"/>
        <v>18</v>
      </c>
      <c r="E27" s="73"/>
      <c r="F27" s="40"/>
      <c r="G27" s="40"/>
      <c r="H27" s="40"/>
      <c r="I27" s="40"/>
      <c r="J27" s="40"/>
      <c r="K27" s="40"/>
      <c r="L27" s="40"/>
      <c r="M27" s="40"/>
      <c r="N27" s="76"/>
    </row>
    <row r="28" spans="3:14" ht="27.75" customHeight="1">
      <c r="C28" s="117"/>
      <c r="D28" s="117">
        <f t="shared" si="0"/>
        <v>19</v>
      </c>
      <c r="E28" s="73"/>
      <c r="F28" s="40"/>
      <c r="G28" s="40"/>
      <c r="H28" s="40"/>
      <c r="I28" s="40"/>
      <c r="J28" s="40"/>
      <c r="K28" s="40"/>
      <c r="L28" s="60"/>
      <c r="M28" s="60"/>
      <c r="N28" s="122"/>
    </row>
    <row r="29" spans="3:14" ht="27.75" customHeight="1">
      <c r="C29" s="117"/>
      <c r="D29" s="117">
        <f t="shared" si="0"/>
        <v>20</v>
      </c>
      <c r="E29" s="73"/>
      <c r="F29" s="40"/>
      <c r="G29" s="40"/>
      <c r="H29" s="40"/>
      <c r="I29" s="40"/>
      <c r="J29" s="40"/>
      <c r="K29" s="40"/>
      <c r="L29" s="40"/>
      <c r="M29" s="40"/>
      <c r="N29" s="76"/>
    </row>
    <row r="30" spans="3:14" ht="27.75" customHeight="1">
      <c r="C30" s="117"/>
      <c r="D30" s="117">
        <f t="shared" si="0"/>
        <v>21</v>
      </c>
      <c r="E30" s="73"/>
      <c r="F30" s="40"/>
      <c r="G30" s="40"/>
      <c r="H30" s="40"/>
      <c r="I30" s="40"/>
      <c r="J30" s="40"/>
      <c r="K30" s="40"/>
      <c r="L30" s="40"/>
      <c r="M30" s="40"/>
      <c r="N30" s="76"/>
    </row>
    <row r="31" spans="3:14" ht="27.75" customHeight="1">
      <c r="C31" s="117"/>
      <c r="D31" s="117">
        <f t="shared" si="0"/>
        <v>22</v>
      </c>
      <c r="E31" s="73"/>
      <c r="F31" s="40"/>
      <c r="G31" s="40"/>
      <c r="H31" s="40"/>
      <c r="I31" s="40"/>
      <c r="J31" s="40"/>
      <c r="K31" s="40"/>
      <c r="L31" s="40"/>
      <c r="M31" s="40"/>
      <c r="N31" s="122"/>
    </row>
    <row r="32" spans="3:14" ht="27.75" customHeight="1">
      <c r="C32" s="117"/>
      <c r="D32" s="117">
        <f t="shared" si="0"/>
        <v>23</v>
      </c>
      <c r="E32" s="73"/>
      <c r="F32" s="40"/>
      <c r="G32" s="40"/>
      <c r="H32" s="40"/>
      <c r="I32" s="40"/>
      <c r="J32" s="40"/>
      <c r="K32" s="40"/>
      <c r="L32" s="40"/>
      <c r="M32" s="40"/>
      <c r="N32" s="122" t="s">
        <v>45</v>
      </c>
    </row>
    <row r="33" spans="3:14" ht="27.75" customHeight="1">
      <c r="C33" s="117"/>
      <c r="D33" s="117">
        <f t="shared" si="0"/>
        <v>24</v>
      </c>
      <c r="E33" s="84"/>
      <c r="F33" s="43"/>
      <c r="G33" s="43"/>
      <c r="H33" s="43"/>
      <c r="I33" s="43"/>
      <c r="J33" s="42"/>
      <c r="K33" s="42"/>
      <c r="L33" s="42"/>
      <c r="M33" s="42"/>
      <c r="N33" s="122"/>
    </row>
    <row r="34" spans="2:14" ht="27.75" customHeight="1">
      <c r="B34" s="11" t="s">
        <v>46</v>
      </c>
      <c r="C34" s="117"/>
      <c r="D34" s="117">
        <f t="shared" si="0"/>
        <v>25</v>
      </c>
      <c r="E34" s="108"/>
      <c r="F34" s="91"/>
      <c r="G34" s="91"/>
      <c r="H34" s="91"/>
      <c r="I34" s="91"/>
      <c r="J34" s="123"/>
      <c r="K34" s="124"/>
      <c r="L34" s="125"/>
      <c r="M34" s="123"/>
      <c r="N34" s="126"/>
    </row>
    <row r="35" ht="25.5" customHeight="1"/>
    <row r="36" spans="5:16" ht="25.5" customHeight="1">
      <c r="E36" s="127" t="s">
        <v>82</v>
      </c>
      <c r="G36" s="128"/>
      <c r="H36" s="128"/>
      <c r="I36" s="128"/>
      <c r="J36" s="128"/>
      <c r="K36" s="128"/>
      <c r="L36" s="128"/>
      <c r="M36" s="128"/>
      <c r="N36" s="128"/>
      <c r="O36" s="128"/>
      <c r="P36" s="128"/>
    </row>
    <row r="37" spans="5:16" ht="30.75" customHeight="1">
      <c r="E37" s="127" t="s">
        <v>83</v>
      </c>
      <c r="G37" s="128"/>
      <c r="H37" s="128"/>
      <c r="I37" s="128"/>
      <c r="J37" s="128"/>
      <c r="K37" s="128"/>
      <c r="L37" s="128"/>
      <c r="M37" s="128"/>
      <c r="N37" s="128"/>
      <c r="O37" s="128"/>
      <c r="P37" s="128"/>
    </row>
    <row r="38" spans="5:16" ht="30.75" customHeight="1">
      <c r="E38" s="136" t="s">
        <v>84</v>
      </c>
      <c r="F38" s="137"/>
      <c r="G38" s="137"/>
      <c r="H38" s="137"/>
      <c r="I38" s="137"/>
      <c r="J38" s="132" t="s">
        <v>104</v>
      </c>
      <c r="K38" s="132"/>
      <c r="L38" s="132"/>
      <c r="M38" s="132"/>
      <c r="N38" s="132"/>
      <c r="O38" s="132"/>
      <c r="P38" s="132"/>
    </row>
    <row r="39" spans="5:16" ht="30.75" customHeight="1">
      <c r="E39" s="136" t="s">
        <v>106</v>
      </c>
      <c r="F39" s="137"/>
      <c r="G39" s="137"/>
      <c r="H39" s="137"/>
      <c r="I39" s="138"/>
      <c r="J39" s="132"/>
      <c r="K39" s="132"/>
      <c r="L39" s="132"/>
      <c r="M39" s="132"/>
      <c r="N39" s="132"/>
      <c r="O39" s="132"/>
      <c r="P39" s="132"/>
    </row>
    <row r="40" spans="5:16" ht="30.75" customHeight="1">
      <c r="E40" s="136" t="s">
        <v>90</v>
      </c>
      <c r="F40" s="137"/>
      <c r="G40" s="137"/>
      <c r="H40" s="137"/>
      <c r="I40" s="138"/>
      <c r="J40" s="132"/>
      <c r="K40" s="132"/>
      <c r="L40" s="132"/>
      <c r="M40" s="132"/>
      <c r="N40" s="132"/>
      <c r="O40" s="132"/>
      <c r="P40" s="132"/>
    </row>
    <row r="41" spans="5:16" ht="30.75" customHeight="1">
      <c r="E41" s="136"/>
      <c r="F41" s="137"/>
      <c r="G41" s="137"/>
      <c r="H41" s="137"/>
      <c r="I41" s="138"/>
      <c r="J41" s="132"/>
      <c r="K41" s="132"/>
      <c r="L41" s="132"/>
      <c r="M41" s="132"/>
      <c r="N41" s="132"/>
      <c r="O41" s="132"/>
      <c r="P41" s="132"/>
    </row>
    <row r="42" spans="5:16" ht="30.75" customHeight="1">
      <c r="E42" s="176"/>
      <c r="F42" s="177"/>
      <c r="G42" s="177"/>
      <c r="H42" s="177"/>
      <c r="I42" s="178"/>
      <c r="J42" s="132"/>
      <c r="K42" s="132"/>
      <c r="L42" s="132"/>
      <c r="M42" s="132"/>
      <c r="N42" s="132"/>
      <c r="O42" s="132"/>
      <c r="P42" s="132"/>
    </row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</sheetData>
  <sheetProtection/>
  <mergeCells count="16">
    <mergeCell ref="A1:M1"/>
    <mergeCell ref="N1:P1"/>
    <mergeCell ref="Q1:T1"/>
    <mergeCell ref="U1:W1"/>
    <mergeCell ref="X1:AF1"/>
    <mergeCell ref="N2:Q2"/>
    <mergeCell ref="E41:I41"/>
    <mergeCell ref="J41:P41"/>
    <mergeCell ref="E42:I42"/>
    <mergeCell ref="J42:P42"/>
    <mergeCell ref="E38:I38"/>
    <mergeCell ref="J38:P38"/>
    <mergeCell ref="E39:I39"/>
    <mergeCell ref="J39:P39"/>
    <mergeCell ref="E40:I40"/>
    <mergeCell ref="J40:P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ichikawa yumiko</dc:creator>
  <cp:keywords/>
  <dc:description/>
  <cp:lastModifiedBy>今泉　明美</cp:lastModifiedBy>
  <cp:lastPrinted>2024-04-30T00:48:52Z</cp:lastPrinted>
  <dcterms:created xsi:type="dcterms:W3CDTF">2014-09-26T04:40:32Z</dcterms:created>
  <dcterms:modified xsi:type="dcterms:W3CDTF">2024-04-30T06:15:29Z</dcterms:modified>
  <cp:category/>
  <cp:version/>
  <cp:contentType/>
  <cp:contentStatus/>
</cp:coreProperties>
</file>